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90" windowWidth="20595" windowHeight="11505"/>
  </bookViews>
  <sheets>
    <sheet name="Φύλλο1" sheetId="1" r:id="rId1"/>
  </sheets>
  <definedNames>
    <definedName name="_xlnm._FilterDatabase" localSheetId="0" hidden="1">Φύλλο1!$A$1:$O$19</definedName>
  </definedNames>
  <calcPr calcId="125725" iterateDelta="1E-4"/>
</workbook>
</file>

<file path=xl/calcChain.xml><?xml version="1.0" encoding="utf-8"?>
<calcChain xmlns="http://schemas.openxmlformats.org/spreadsheetml/2006/main">
  <c r="O16" i="1"/>
  <c r="N16"/>
  <c r="M16"/>
  <c r="L16"/>
  <c r="K16"/>
  <c r="O19"/>
  <c r="N19"/>
  <c r="M19"/>
  <c r="L19"/>
  <c r="K19"/>
  <c r="O18"/>
  <c r="N18"/>
  <c r="M18"/>
  <c r="L18"/>
  <c r="K18"/>
  <c r="O17"/>
  <c r="N17"/>
  <c r="M17"/>
  <c r="L17"/>
  <c r="K17"/>
  <c r="O15"/>
  <c r="N15"/>
  <c r="M15"/>
  <c r="L15"/>
  <c r="K15"/>
  <c r="O13"/>
  <c r="N13"/>
  <c r="M13"/>
  <c r="L13"/>
  <c r="K13"/>
  <c r="O14"/>
  <c r="N14"/>
  <c r="M14"/>
  <c r="L14"/>
  <c r="K14"/>
  <c r="O11"/>
  <c r="N11"/>
  <c r="M11"/>
  <c r="L11"/>
  <c r="K11"/>
  <c r="O10"/>
  <c r="N10"/>
  <c r="M10"/>
  <c r="L10"/>
  <c r="K10"/>
  <c r="O6"/>
  <c r="N6"/>
  <c r="M6"/>
  <c r="L6"/>
  <c r="K6"/>
  <c r="O8"/>
  <c r="N8"/>
  <c r="M8"/>
  <c r="L8"/>
  <c r="K8"/>
  <c r="O5"/>
  <c r="N5"/>
  <c r="M5"/>
  <c r="L5"/>
  <c r="K5"/>
  <c r="O9"/>
  <c r="N9"/>
  <c r="M9"/>
  <c r="L9"/>
  <c r="K9"/>
  <c r="O7"/>
  <c r="N7"/>
  <c r="M7"/>
  <c r="L7"/>
  <c r="K7"/>
  <c r="O12"/>
  <c r="N12"/>
  <c r="M12"/>
  <c r="L12"/>
  <c r="K12"/>
  <c r="O4"/>
  <c r="N4"/>
  <c r="M4"/>
  <c r="L4"/>
  <c r="K4"/>
  <c r="O2"/>
  <c r="N2"/>
  <c r="M2"/>
  <c r="L2"/>
  <c r="K2"/>
  <c r="O3"/>
  <c r="N3"/>
  <c r="M3"/>
  <c r="L3"/>
  <c r="K3"/>
</calcChain>
</file>

<file path=xl/sharedStrings.xml><?xml version="1.0" encoding="utf-8"?>
<sst xmlns="http://schemas.openxmlformats.org/spreadsheetml/2006/main" count="218" uniqueCount="120">
  <si>
    <t>ΣΧΟΛΕΙΟ ΠΡΟΕΛΕΥΣΗΣ</t>
  </si>
  <si>
    <t>ΔΗΜΟΣ</t>
  </si>
  <si>
    <t>ΕΠΩΝΥΜΟ</t>
  </si>
  <si>
    <t>ΟΝΟΜΑ</t>
  </si>
  <si>
    <t>ΑΜ</t>
  </si>
  <si>
    <t>ΚΛΑΔΟΣ</t>
  </si>
  <si>
    <t>ΜΟΡΙΑ ΜΕΤΑΘΕΣΗΣ</t>
  </si>
  <si>
    <t>ΔΗΜΟΣ ΕΝΤΟΠΙΟΤΗΤΑΣ</t>
  </si>
  <si>
    <t>ΔΗΜΟΣ ΣΥΝΥΠΗΡ.</t>
  </si>
  <si>
    <t>ΑΙΤΗΣΗ</t>
  </si>
  <si>
    <t>ΜΟΡΙΑ ΓΙΑ ΔΗΜΟ ΠΑΤΡΕΩΝ</t>
  </si>
  <si>
    <t>ΜΟΡΙΑ ΓΙΑ ΔΗΜΟ ΑΙΓΙΑΛΕΙΑΣ</t>
  </si>
  <si>
    <t>ΜΟΡΙΑ ΓΙΑ Δ. ΔΥΤΙΚΗΣ ΑΧΑΪΑΣ</t>
  </si>
  <si>
    <t>ΜΟΡΙΑ ΓΙΑ Δ. ΕΡΥΜΑΝΘΟΥ</t>
  </si>
  <si>
    <t>ΜΟΡΙΑ ΓΙΑ Δ. ΚΑΛΑΒΡΥΤΩΝ</t>
  </si>
  <si>
    <t>2ο Νηπιαγωγείο Αιγίου</t>
  </si>
  <si>
    <t>Αιγιάλειας</t>
  </si>
  <si>
    <t>Πούλιου</t>
  </si>
  <si>
    <t>Ελευθερία</t>
  </si>
  <si>
    <t>596818</t>
  </si>
  <si>
    <t>ΠΕ60</t>
  </si>
  <si>
    <t>78,52</t>
  </si>
  <si>
    <t>Αρνητική</t>
  </si>
  <si>
    <t>3ο Νηπιαγωγείο Αιγίου</t>
  </si>
  <si>
    <t>Φάκου</t>
  </si>
  <si>
    <t>Αδαμαντία</t>
  </si>
  <si>
    <t>615513</t>
  </si>
  <si>
    <t>81,85</t>
  </si>
  <si>
    <t>Θετική</t>
  </si>
  <si>
    <t>Νηπιαγωγείο Καραίικων</t>
  </si>
  <si>
    <t>Δυτικής Αχαΐας</t>
  </si>
  <si>
    <t>Γαλανοπούλου</t>
  </si>
  <si>
    <t>Ευσταθία</t>
  </si>
  <si>
    <t>608837</t>
  </si>
  <si>
    <t>93,64</t>
  </si>
  <si>
    <t>Νηπιαγωγείο Κάτω Αλισσού</t>
  </si>
  <si>
    <t>Κλειδέρη</t>
  </si>
  <si>
    <t>Μαρία</t>
  </si>
  <si>
    <t>611642</t>
  </si>
  <si>
    <t>76,10</t>
  </si>
  <si>
    <t>Πατρέων</t>
  </si>
  <si>
    <t>Νηπιαγωγείο Κάτω Μαζαρακίου</t>
  </si>
  <si>
    <t>Καταραχιά</t>
  </si>
  <si>
    <t>615605</t>
  </si>
  <si>
    <t>85,51</t>
  </si>
  <si>
    <t>Νηπιαγωγείο Λουσικών</t>
  </si>
  <si>
    <t xml:space="preserve">Μουρτίκα </t>
  </si>
  <si>
    <t>612703</t>
  </si>
  <si>
    <t>83,23</t>
  </si>
  <si>
    <t>Παρασκευοπούλου</t>
  </si>
  <si>
    <t>Γεωργία</t>
  </si>
  <si>
    <t>96,64</t>
  </si>
  <si>
    <t>Νηπιαγωγείο Ματαράγκα</t>
  </si>
  <si>
    <t>Ράλλη</t>
  </si>
  <si>
    <t>Θεώνη</t>
  </si>
  <si>
    <t>75,88</t>
  </si>
  <si>
    <t>Νηπιαγωγείο Μετοχίου</t>
  </si>
  <si>
    <t>Ντούβαλη</t>
  </si>
  <si>
    <t>Βαρβάρα</t>
  </si>
  <si>
    <t>86,61</t>
  </si>
  <si>
    <t>Νηπιαγωγείο Μιχοΐου</t>
  </si>
  <si>
    <t>Μπουρή</t>
  </si>
  <si>
    <t>Ευφροσύνη</t>
  </si>
  <si>
    <t>611983</t>
  </si>
  <si>
    <t>82,25</t>
  </si>
  <si>
    <t>Νηπιαγωγείο Φράγκα</t>
  </si>
  <si>
    <t>Γεωργάκη</t>
  </si>
  <si>
    <t>Αθηνά</t>
  </si>
  <si>
    <t>611505</t>
  </si>
  <si>
    <t>-</t>
  </si>
  <si>
    <t>Νηπιαγωγείο Κλειτορίας</t>
  </si>
  <si>
    <t>Καλαβρύτων</t>
  </si>
  <si>
    <t>Σιδηροπούλου</t>
  </si>
  <si>
    <t>Ιωάννα</t>
  </si>
  <si>
    <t>612762</t>
  </si>
  <si>
    <t>76,57</t>
  </si>
  <si>
    <t>Σωτηροπούλου</t>
  </si>
  <si>
    <t>Μιχαλίτσα</t>
  </si>
  <si>
    <t>615573</t>
  </si>
  <si>
    <t>78,88</t>
  </si>
  <si>
    <t>Νηπιαγωγείο Μανεσίου</t>
  </si>
  <si>
    <t>Κωστούλια</t>
  </si>
  <si>
    <t>Μελπομένη</t>
  </si>
  <si>
    <t>615345</t>
  </si>
  <si>
    <t>76,35</t>
  </si>
  <si>
    <t>15ο Νηπιαγωγείο Πατρών</t>
  </si>
  <si>
    <t>Ρούλια</t>
  </si>
  <si>
    <t>Σεβαστιανή</t>
  </si>
  <si>
    <t>451007</t>
  </si>
  <si>
    <t>Τσιμά</t>
  </si>
  <si>
    <t>Ελένη</t>
  </si>
  <si>
    <t>622151</t>
  </si>
  <si>
    <t>84,5</t>
  </si>
  <si>
    <t>25ο Νηπιαγωγείο Πατρών</t>
  </si>
  <si>
    <t>Γιαννοπούλου</t>
  </si>
  <si>
    <t>87,36</t>
  </si>
  <si>
    <t>28ο Νηπιαγωγείο Πατρών</t>
  </si>
  <si>
    <t>Μώκου</t>
  </si>
  <si>
    <t>93,79</t>
  </si>
  <si>
    <t>Ν/Γ ΑΒΥΘΟΥ</t>
  </si>
  <si>
    <t>8ο Ν/Γ ΑΙΓΙΟΥ</t>
  </si>
  <si>
    <t>Ν/Γ ΚΑΛΑΒΡΥΤΩΝ</t>
  </si>
  <si>
    <t>Ν/Γ ΚΑΛΑΒΡΥΤΩΝ ***</t>
  </si>
  <si>
    <t>Ν/Γ ΕΛΑΙΩΝΑ</t>
  </si>
  <si>
    <t>43ο Ν/Γ ΠΑΤΡΩΝ</t>
  </si>
  <si>
    <t>17ο Ν/Γ ΠΑΤΡΩΝ</t>
  </si>
  <si>
    <t>6ο Ν/Γ ΠΑΤΡΩΝ</t>
  </si>
  <si>
    <t>14ο Ν/Γ ΠΑΤΡΩΝ</t>
  </si>
  <si>
    <t>Ν/Γ ΚΑΡΥΑΣ</t>
  </si>
  <si>
    <t>3ο Ν/Γ ΚΑΤΩ ΑΧΑΪΑΣ</t>
  </si>
  <si>
    <t>Ν/Γ ΣΑΓΕΪΚΩΝ ***</t>
  </si>
  <si>
    <t>Ν/Γ ΑΡΛΑΣ</t>
  </si>
  <si>
    <t>Ν/Γ ΑΕΡΟΔΡΟΜΙΟΥ ΑΡΑΞΟΥ</t>
  </si>
  <si>
    <t>2ο Ν/Γ ΚΑΤΩ ΑΧΑΪΑΣ ***</t>
  </si>
  <si>
    <t>19ο Ν/Γ ΠΑΤΡΩΝ ***</t>
  </si>
  <si>
    <t>Ν/Γ ΜΙΝΤΙΛΟΓΛΙΟΥ</t>
  </si>
  <si>
    <t>Ν/Γ ΨΑΘΟΠΥΡΓΟΥ</t>
  </si>
  <si>
    <t>ΤΟΠΟΘΕΤΗΣΗ</t>
  </si>
  <si>
    <t>ΠΡΑΞΗ</t>
  </si>
  <si>
    <t>37/05-09-2018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</si>
</sst>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0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0" fillId="0" borderId="0" xfId="0" applyFont="1" applyBorder="1" applyAlignment="1"/>
    <xf numFmtId="0" fontId="0" fillId="0" borderId="1" xfId="0" applyFont="1" applyFill="1" applyBorder="1"/>
    <xf numFmtId="0" fontId="0" fillId="0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5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0" fillId="0" borderId="2" xfId="0" applyFont="1" applyFill="1" applyBorder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2" xfId="0" applyFont="1" applyFill="1" applyBorder="1" applyAlignment="1"/>
    <xf numFmtId="0" fontId="5" fillId="0" borderId="2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0" fillId="0" borderId="7" xfId="0" applyFill="1" applyBorder="1" applyAlignment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9" xfId="0" quotePrefix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/>
    <xf numFmtId="0" fontId="0" fillId="0" borderId="9" xfId="0" applyFill="1" applyBorder="1" applyAlignment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0" fontId="4" fillId="4" borderId="12" xfId="2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6"/>
  <sheetViews>
    <sheetView tabSelected="1" topLeftCell="B1" workbookViewId="0">
      <pane ySplit="1" topLeftCell="A2" activePane="bottomLeft" state="frozen"/>
      <selection pane="bottomLeft" sqref="A1:Q1"/>
    </sheetView>
  </sheetViews>
  <sheetFormatPr defaultRowHeight="15" customHeight="1"/>
  <cols>
    <col min="1" max="1" width="29.85546875" style="1" customWidth="1"/>
    <col min="2" max="2" width="14.42578125" style="1" bestFit="1" customWidth="1"/>
    <col min="3" max="3" width="20" style="1" customWidth="1"/>
    <col min="4" max="4" width="13.5703125" style="1" customWidth="1"/>
    <col min="5" max="5" width="7" style="1" bestFit="1" customWidth="1"/>
    <col min="6" max="6" width="7.5703125" style="1" bestFit="1" customWidth="1"/>
    <col min="7" max="7" width="7.140625" style="15" customWidth="1"/>
    <col min="8" max="8" width="16.85546875" style="1" customWidth="1"/>
    <col min="9" max="9" width="14.7109375" style="1" customWidth="1"/>
    <col min="10" max="10" width="9.140625" style="1" hidden="1" customWidth="1"/>
    <col min="11" max="11" width="7.140625" style="1" customWidth="1"/>
    <col min="12" max="12" width="6.5703125" style="1" customWidth="1"/>
    <col min="13" max="13" width="5.85546875" style="1" customWidth="1"/>
    <col min="14" max="15" width="6" style="1" customWidth="1"/>
    <col min="16" max="16" width="26" style="1" bestFit="1" customWidth="1"/>
    <col min="17" max="17" width="13.42578125" style="1" bestFit="1" customWidth="1"/>
    <col min="18" max="16384" width="9.140625" style="1"/>
  </cols>
  <sheetData>
    <row r="1" spans="1:17" ht="90" thickBot="1">
      <c r="A1" s="35" t="s">
        <v>0</v>
      </c>
      <c r="B1" s="36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8" t="s">
        <v>6</v>
      </c>
      <c r="H1" s="36" t="s">
        <v>7</v>
      </c>
      <c r="I1" s="36" t="s">
        <v>8</v>
      </c>
      <c r="J1" s="39" t="s">
        <v>9</v>
      </c>
      <c r="K1" s="40" t="s">
        <v>10</v>
      </c>
      <c r="L1" s="40" t="s">
        <v>11</v>
      </c>
      <c r="M1" s="40" t="s">
        <v>12</v>
      </c>
      <c r="N1" s="41" t="s">
        <v>13</v>
      </c>
      <c r="O1" s="41" t="s">
        <v>14</v>
      </c>
      <c r="P1" s="42" t="s">
        <v>117</v>
      </c>
      <c r="Q1" s="43" t="s">
        <v>118</v>
      </c>
    </row>
    <row r="2" spans="1:17" s="6" customFormat="1">
      <c r="A2" s="29" t="s">
        <v>23</v>
      </c>
      <c r="B2" s="30" t="s">
        <v>16</v>
      </c>
      <c r="C2" s="30" t="s">
        <v>24</v>
      </c>
      <c r="D2" s="30" t="s">
        <v>25</v>
      </c>
      <c r="E2" s="31" t="s">
        <v>26</v>
      </c>
      <c r="F2" s="30" t="s">
        <v>20</v>
      </c>
      <c r="G2" s="32" t="s">
        <v>27</v>
      </c>
      <c r="H2" s="30" t="s">
        <v>16</v>
      </c>
      <c r="I2" s="30" t="s">
        <v>16</v>
      </c>
      <c r="J2" s="30" t="s">
        <v>28</v>
      </c>
      <c r="K2" s="33">
        <f>G2+IF(H2="Πατρέων",4,0)+IF(I2="Πατρέων",4,0)</f>
        <v>81.849999999999994</v>
      </c>
      <c r="L2" s="33">
        <f>G2+IF(H2="Αιγιάλειας",4,0)+IF(I2="Αιγιάλειας",4,0)</f>
        <v>89.85</v>
      </c>
      <c r="M2" s="33">
        <f>G2+IF(H2="Δυτικής Αχαΐας",4,0)+IF(I2="Δυτικής Αχαΐας",4,0)</f>
        <v>81.849999999999994</v>
      </c>
      <c r="N2" s="33">
        <f>G2+IF(H2="Ερυμάνθου",4,0)+IF(I2="Ερυμάνθου",4,0)</f>
        <v>81.849999999999994</v>
      </c>
      <c r="O2" s="33">
        <f>G2+IF(H2="Καλαβρύτων",4,0)+IF(I2="Καλαβρύτων",4,0)</f>
        <v>81.849999999999994</v>
      </c>
      <c r="P2" s="34" t="s">
        <v>99</v>
      </c>
      <c r="Q2" s="19" t="s">
        <v>119</v>
      </c>
    </row>
    <row r="3" spans="1:17" s="6" customFormat="1">
      <c r="A3" s="18" t="s">
        <v>15</v>
      </c>
      <c r="B3" s="2" t="s">
        <v>16</v>
      </c>
      <c r="C3" s="2" t="s">
        <v>17</v>
      </c>
      <c r="D3" s="2" t="s">
        <v>18</v>
      </c>
      <c r="E3" s="3" t="s">
        <v>19</v>
      </c>
      <c r="F3" s="2" t="s">
        <v>20</v>
      </c>
      <c r="G3" s="4" t="s">
        <v>21</v>
      </c>
      <c r="H3" s="2" t="s">
        <v>16</v>
      </c>
      <c r="I3" s="2" t="s">
        <v>16</v>
      </c>
      <c r="J3" s="2" t="s">
        <v>22</v>
      </c>
      <c r="K3" s="5">
        <f>G3+IF(H3="Πατρέων",4,0)+IF(I3="Πατρέων",4,0)</f>
        <v>78.52</v>
      </c>
      <c r="L3" s="5">
        <f>G3+IF(H3="Αιγιάλειας",4,0)+IF(I3="Αιγιάλειας",4,0)</f>
        <v>86.52</v>
      </c>
      <c r="M3" s="5">
        <f>G3+IF(H3="Δυτικής Αχαΐας",4,0)+IF(I3="Δυτικής Αχαΐας",4,0)</f>
        <v>78.52</v>
      </c>
      <c r="N3" s="5">
        <f>G3+IF(H3="Ερυμάνθου",4,0)+IF(I3="Ερυμάνθου",4,0)</f>
        <v>78.52</v>
      </c>
      <c r="O3" s="5">
        <f>G3+IF(H3="Καλαβρύτων",4,0)+IF(I3="Καλαβρύτων",4,0)</f>
        <v>78.52</v>
      </c>
      <c r="P3" s="10" t="s">
        <v>100</v>
      </c>
      <c r="Q3" s="20" t="s">
        <v>119</v>
      </c>
    </row>
    <row r="4" spans="1:17" s="6" customFormat="1">
      <c r="A4" s="21" t="s">
        <v>29</v>
      </c>
      <c r="B4" s="7" t="s">
        <v>30</v>
      </c>
      <c r="C4" s="7" t="s">
        <v>31</v>
      </c>
      <c r="D4" s="7" t="s">
        <v>32</v>
      </c>
      <c r="E4" s="3" t="s">
        <v>33</v>
      </c>
      <c r="F4" s="7" t="s">
        <v>20</v>
      </c>
      <c r="G4" s="4" t="s">
        <v>34</v>
      </c>
      <c r="H4" s="7" t="s">
        <v>30</v>
      </c>
      <c r="I4" s="7"/>
      <c r="J4" s="7" t="s">
        <v>28</v>
      </c>
      <c r="K4" s="5">
        <f>G4+IF(H4="Πατρέων",4,0)+IF(I4="Πατρέων",4,0)</f>
        <v>93.64</v>
      </c>
      <c r="L4" s="5">
        <f>G4+IF(H4="Αιγιάλειας",4,0)+IF(I4="Αιγιάλειας",4,0)</f>
        <v>93.64</v>
      </c>
      <c r="M4" s="5">
        <f>G4+IF(H4="Δυτικής Αχαΐας",4,0)+IF(I4="Δυτικής Αχαΐας",4,0)</f>
        <v>97.64</v>
      </c>
      <c r="N4" s="5">
        <f>G4+IF(H4="Ερυμάνθου",4,0)+IF(I4="Ερυμάνθου",4,0)</f>
        <v>93.64</v>
      </c>
      <c r="O4" s="5">
        <f>G4+IF(H4="Καλαβρύτων",4,0)+IF(I4="Καλαβρύτων",4,0)</f>
        <v>93.64</v>
      </c>
      <c r="P4" s="10" t="s">
        <v>114</v>
      </c>
      <c r="Q4" s="20" t="s">
        <v>119</v>
      </c>
    </row>
    <row r="5" spans="1:17" s="6" customFormat="1">
      <c r="A5" s="21" t="s">
        <v>45</v>
      </c>
      <c r="B5" s="7" t="s">
        <v>30</v>
      </c>
      <c r="C5" s="7" t="s">
        <v>49</v>
      </c>
      <c r="D5" s="7" t="s">
        <v>50</v>
      </c>
      <c r="E5" s="9">
        <v>606307</v>
      </c>
      <c r="F5" s="7" t="s">
        <v>20</v>
      </c>
      <c r="G5" s="4" t="s">
        <v>51</v>
      </c>
      <c r="H5" s="7" t="s">
        <v>40</v>
      </c>
      <c r="I5" s="7"/>
      <c r="J5" s="7" t="s">
        <v>28</v>
      </c>
      <c r="K5" s="5">
        <f>G5+IF(H5="Πατρέων",4,0)+IF(I5="Πατρέων",4,0)</f>
        <v>100.64</v>
      </c>
      <c r="L5" s="5">
        <f>G5+IF(H5="Αιγιάλειας",4,0)+IF(I5="Αιγιάλειας",4,0)</f>
        <v>96.64</v>
      </c>
      <c r="M5" s="5">
        <f>G5+IF(H5="Δυτικής Αχαΐας",4,0)+IF(I5="Δυτικής Αχαΐας",4,0)</f>
        <v>96.64</v>
      </c>
      <c r="N5" s="5">
        <f>G5+IF(H5="Ερυμάνθου",4,0)+IF(I5="Ερυμάνθου",4,0)</f>
        <v>96.64</v>
      </c>
      <c r="O5" s="5">
        <f>G5+IF(H5="Καλαβρύτων",4,0)+IF(I5="Καλαβρύτων",4,0)</f>
        <v>96.64</v>
      </c>
      <c r="P5" s="10" t="s">
        <v>108</v>
      </c>
      <c r="Q5" s="20" t="s">
        <v>119</v>
      </c>
    </row>
    <row r="6" spans="1:17" s="6" customFormat="1">
      <c r="A6" s="21" t="s">
        <v>56</v>
      </c>
      <c r="B6" s="7" t="s">
        <v>30</v>
      </c>
      <c r="C6" s="7" t="s">
        <v>57</v>
      </c>
      <c r="D6" s="7" t="s">
        <v>58</v>
      </c>
      <c r="E6" s="9">
        <v>596265</v>
      </c>
      <c r="F6" s="7" t="s">
        <v>20</v>
      </c>
      <c r="G6" s="4" t="s">
        <v>59</v>
      </c>
      <c r="H6" s="7" t="s">
        <v>40</v>
      </c>
      <c r="I6" s="7"/>
      <c r="J6" s="7" t="s">
        <v>28</v>
      </c>
      <c r="K6" s="5">
        <f>G6+IF(H6="Πατρέων",4,0)+IF(I6="Πατρέων",4,0)</f>
        <v>90.61</v>
      </c>
      <c r="L6" s="5">
        <f>G6+IF(H6="Αιγιάλειας",4,0)+IF(I6="Αιγιάλειας",4,0)</f>
        <v>86.61</v>
      </c>
      <c r="M6" s="5">
        <f>G6+IF(H6="Δυτικής Αχαΐας",4,0)+IF(I6="Δυτικής Αχαΐας",4,0)</f>
        <v>86.61</v>
      </c>
      <c r="N6" s="5">
        <f>G6+IF(H6="Ερυμάνθου",4,0)+IF(I6="Ερυμάνθου",4,0)</f>
        <v>86.61</v>
      </c>
      <c r="O6" s="5">
        <f>G6+IF(H6="Καλαβρύτων",4,0)+IF(I6="Καλαβρύτων",4,0)</f>
        <v>86.61</v>
      </c>
      <c r="P6" s="10" t="s">
        <v>115</v>
      </c>
      <c r="Q6" s="20" t="s">
        <v>119</v>
      </c>
    </row>
    <row r="7" spans="1:17" s="6" customFormat="1">
      <c r="A7" s="22" t="s">
        <v>41</v>
      </c>
      <c r="B7" s="7" t="s">
        <v>30</v>
      </c>
      <c r="C7" s="5" t="s">
        <v>42</v>
      </c>
      <c r="D7" s="5" t="s">
        <v>37</v>
      </c>
      <c r="E7" s="8" t="s">
        <v>43</v>
      </c>
      <c r="F7" s="7" t="s">
        <v>20</v>
      </c>
      <c r="G7" s="4" t="s">
        <v>44</v>
      </c>
      <c r="H7" s="7" t="s">
        <v>40</v>
      </c>
      <c r="I7" s="7" t="s">
        <v>40</v>
      </c>
      <c r="J7" s="7" t="s">
        <v>28</v>
      </c>
      <c r="K7" s="5">
        <f>G7+IF(H7="Πατρέων",4,0)+IF(I7="Πατρέων",4,0)</f>
        <v>93.51</v>
      </c>
      <c r="L7" s="5">
        <f>G7+IF(H7="Αιγιάλειας",4,0)+IF(I7="Αιγιάλειας",4,0)</f>
        <v>85.51</v>
      </c>
      <c r="M7" s="5">
        <f>G7+IF(H7="Δυτικής Αχαΐας",4,0)+IF(I7="Δυτικής Αχαΐας",4,0)</f>
        <v>85.51</v>
      </c>
      <c r="N7" s="5">
        <f>G7+IF(H7="Ερυμάνθου",4,0)+IF(I7="Ερυμάνθου",4,0)</f>
        <v>85.51</v>
      </c>
      <c r="O7" s="5">
        <f>G7+IF(H7="Καλαβρύτων",4,0)+IF(I7="Καλαβρύτων",4,0)</f>
        <v>85.51</v>
      </c>
      <c r="P7" s="10" t="s">
        <v>116</v>
      </c>
      <c r="Q7" s="20" t="s">
        <v>119</v>
      </c>
    </row>
    <row r="8" spans="1:17" s="6" customFormat="1" ht="15.75" customHeight="1">
      <c r="A8" s="21" t="s">
        <v>52</v>
      </c>
      <c r="B8" s="7" t="s">
        <v>30</v>
      </c>
      <c r="C8" s="7" t="s">
        <v>53</v>
      </c>
      <c r="D8" s="7" t="s">
        <v>54</v>
      </c>
      <c r="E8" s="9">
        <v>619170</v>
      </c>
      <c r="F8" s="10" t="s">
        <v>20</v>
      </c>
      <c r="G8" s="4" t="s">
        <v>55</v>
      </c>
      <c r="H8" s="7" t="s">
        <v>30</v>
      </c>
      <c r="I8" s="7" t="s">
        <v>30</v>
      </c>
      <c r="J8" s="7" t="s">
        <v>28</v>
      </c>
      <c r="K8" s="5">
        <f>G8+IF(H8="Πατρέων",4,0)+IF(I8="Πατρέων",4,0)</f>
        <v>75.88</v>
      </c>
      <c r="L8" s="5">
        <f>G8+IF(H8="Αιγιάλειας",4,0)+IF(I8="Αιγιάλειας",4,0)</f>
        <v>75.88</v>
      </c>
      <c r="M8" s="5">
        <f>G8+IF(H8="Δυτικής Αχαΐας",4,0)+IF(I8="Δυτικής Αχαΐας",4,0)</f>
        <v>83.88</v>
      </c>
      <c r="N8" s="5">
        <f>G8+IF(H8="Ερυμάνθου",4,0)+IF(I8="Ερυμάνθου",4,0)</f>
        <v>75.88</v>
      </c>
      <c r="O8" s="5">
        <f>G8+IF(H8="Καλαβρύτων",4,0)+IF(I8="Καλαβρύτων",4,0)</f>
        <v>75.88</v>
      </c>
      <c r="P8" s="10" t="s">
        <v>109</v>
      </c>
      <c r="Q8" s="20" t="s">
        <v>119</v>
      </c>
    </row>
    <row r="9" spans="1:17" s="6" customFormat="1" ht="15.75" customHeight="1">
      <c r="A9" s="21" t="s">
        <v>45</v>
      </c>
      <c r="B9" s="2" t="s">
        <v>30</v>
      </c>
      <c r="C9" s="7" t="s">
        <v>46</v>
      </c>
      <c r="D9" s="17" t="s">
        <v>37</v>
      </c>
      <c r="E9" s="3" t="s">
        <v>47</v>
      </c>
      <c r="F9" s="2" t="s">
        <v>20</v>
      </c>
      <c r="G9" s="4" t="s">
        <v>48</v>
      </c>
      <c r="H9" s="2"/>
      <c r="I9" s="2" t="s">
        <v>40</v>
      </c>
      <c r="J9" s="2" t="s">
        <v>28</v>
      </c>
      <c r="K9" s="5">
        <f>G9+IF(H9="Πατρέων",4,0)+IF(I9="Πατρέων",4,0)</f>
        <v>87.23</v>
      </c>
      <c r="L9" s="5">
        <f>G9+IF(H9="Αιγιάλειας",4,0)+IF(I9="Αιγιάλειας",4,0)</f>
        <v>83.23</v>
      </c>
      <c r="M9" s="5">
        <f>G9+IF(H9="Δυτικής Αχαΐας",4,0)+IF(I9="Δυτικής Αχαΐας",4,0)</f>
        <v>83.23</v>
      </c>
      <c r="N9" s="5">
        <f>G9+IF(H9="Ερυμάνθου",4,0)+IF(I9="Ερυμάνθου",4,0)</f>
        <v>83.23</v>
      </c>
      <c r="O9" s="5">
        <f>G9+IF(H9="Καλαβρύτων",4,0)+IF(I9="Καλαβρύτων",4,0)</f>
        <v>83.23</v>
      </c>
      <c r="P9" s="10" t="s">
        <v>110</v>
      </c>
      <c r="Q9" s="20" t="s">
        <v>119</v>
      </c>
    </row>
    <row r="10" spans="1:17" s="6" customFormat="1" ht="15.75" customHeight="1">
      <c r="A10" s="21" t="s">
        <v>60</v>
      </c>
      <c r="B10" s="7" t="s">
        <v>30</v>
      </c>
      <c r="C10" s="7" t="s">
        <v>61</v>
      </c>
      <c r="D10" s="7" t="s">
        <v>62</v>
      </c>
      <c r="E10" s="3" t="s">
        <v>63</v>
      </c>
      <c r="F10" s="7" t="s">
        <v>20</v>
      </c>
      <c r="G10" s="4" t="s">
        <v>64</v>
      </c>
      <c r="H10" s="7" t="s">
        <v>40</v>
      </c>
      <c r="I10" s="7"/>
      <c r="J10" s="7" t="s">
        <v>28</v>
      </c>
      <c r="K10" s="5">
        <f>G10+IF(H10="Πατρέων",4,0)+IF(I10="Πατρέων",4,0)</f>
        <v>86.25</v>
      </c>
      <c r="L10" s="5">
        <f>G10+IF(H10="Αιγιάλειας",4,0)+IF(I10="Αιγιάλειας",4,0)</f>
        <v>82.25</v>
      </c>
      <c r="M10" s="5">
        <f>G10+IF(H10="Δυτικής Αχαΐας",4,0)+IF(I10="Δυτικής Αχαΐας",4,0)</f>
        <v>82.25</v>
      </c>
      <c r="N10" s="5">
        <f>G10+IF(H10="Ερυμάνθου",4,0)+IF(I10="Ερυμάνθου",4,0)</f>
        <v>82.25</v>
      </c>
      <c r="O10" s="5">
        <f>G10+IF(H10="Καλαβρύτων",4,0)+IF(I10="Καλαβρύτων",4,0)</f>
        <v>82.25</v>
      </c>
      <c r="P10" s="10" t="s">
        <v>111</v>
      </c>
      <c r="Q10" s="20" t="s">
        <v>119</v>
      </c>
    </row>
    <row r="11" spans="1:17" s="6" customFormat="1" ht="15.75" customHeight="1">
      <c r="A11" s="22" t="s">
        <v>65</v>
      </c>
      <c r="B11" s="5" t="s">
        <v>30</v>
      </c>
      <c r="C11" s="7" t="s">
        <v>66</v>
      </c>
      <c r="D11" s="7" t="s">
        <v>67</v>
      </c>
      <c r="E11" s="3" t="s">
        <v>68</v>
      </c>
      <c r="F11" s="7" t="s">
        <v>20</v>
      </c>
      <c r="G11" s="16">
        <v>79.739999999999995</v>
      </c>
      <c r="H11" s="7" t="s">
        <v>40</v>
      </c>
      <c r="I11" s="2"/>
      <c r="J11" s="7" t="s">
        <v>69</v>
      </c>
      <c r="K11" s="5">
        <f>G11+IF(H11="Πατρέων",4,0)+IF(I11="Πατρέων",4,0)</f>
        <v>83.74</v>
      </c>
      <c r="L11" s="5">
        <f>G11+IF(H11="Αιγιάλειας",4,0)+IF(I11="Αιγιάλειας",4,0)</f>
        <v>79.739999999999995</v>
      </c>
      <c r="M11" s="5">
        <f>G11+IF(H11="Δυτικής Αχαΐας",4,0)+IF(I11="Δυτικής Αχαΐας",4,0)</f>
        <v>79.739999999999995</v>
      </c>
      <c r="N11" s="5">
        <f>G11+IF(H11="Ερυμάνθου",4,0)+IF(I11="Ερυμάνθου",4,0)</f>
        <v>79.739999999999995</v>
      </c>
      <c r="O11" s="5">
        <f>G11+IF(H11="Καλαβρύτων",4,0)+IF(I11="Καλαβρύτων",4,0)</f>
        <v>79.739999999999995</v>
      </c>
      <c r="P11" s="10" t="s">
        <v>112</v>
      </c>
      <c r="Q11" s="20" t="s">
        <v>119</v>
      </c>
    </row>
    <row r="12" spans="1:17" s="6" customFormat="1" ht="15.75" customHeight="1">
      <c r="A12" s="18" t="s">
        <v>35</v>
      </c>
      <c r="B12" s="2" t="s">
        <v>30</v>
      </c>
      <c r="C12" s="2" t="s">
        <v>36</v>
      </c>
      <c r="D12" s="2" t="s">
        <v>37</v>
      </c>
      <c r="E12" s="3" t="s">
        <v>38</v>
      </c>
      <c r="F12" s="2" t="s">
        <v>20</v>
      </c>
      <c r="G12" s="4" t="s">
        <v>39</v>
      </c>
      <c r="H12" s="2" t="s">
        <v>40</v>
      </c>
      <c r="I12" s="2" t="s">
        <v>40</v>
      </c>
      <c r="J12" s="2" t="s">
        <v>22</v>
      </c>
      <c r="K12" s="5">
        <f>G12+IF(H12="Πατρέων",4,0)+IF(I12="Πατρέων",4,0)</f>
        <v>84.1</v>
      </c>
      <c r="L12" s="5">
        <f>G12+IF(H12="Αιγιάλειας",4,0)+IF(I12="Αιγιάλειας",4,0)</f>
        <v>76.099999999999994</v>
      </c>
      <c r="M12" s="5">
        <f>G12+IF(H12="Δυτικής Αχαΐας",4,0)+IF(I12="Δυτικής Αχαΐας",4,0)</f>
        <v>76.099999999999994</v>
      </c>
      <c r="N12" s="5">
        <f>G12+IF(H12="Ερυμάνθου",4,0)+IF(I12="Ερυμάνθου",4,0)</f>
        <v>76.099999999999994</v>
      </c>
      <c r="O12" s="5">
        <f>G12+IF(H12="Καλαβρύτων",4,0)+IF(I12="Καλαβρύτων",4,0)</f>
        <v>76.099999999999994</v>
      </c>
      <c r="P12" s="10" t="s">
        <v>113</v>
      </c>
      <c r="Q12" s="20" t="s">
        <v>119</v>
      </c>
    </row>
    <row r="13" spans="1:17" s="6" customFormat="1" ht="15.75" customHeight="1">
      <c r="A13" s="21" t="s">
        <v>70</v>
      </c>
      <c r="B13" s="7" t="s">
        <v>71</v>
      </c>
      <c r="C13" s="5" t="s">
        <v>76</v>
      </c>
      <c r="D13" s="5" t="s">
        <v>77</v>
      </c>
      <c r="E13" s="8" t="s">
        <v>78</v>
      </c>
      <c r="F13" s="7" t="s">
        <v>20</v>
      </c>
      <c r="G13" s="4" t="s">
        <v>79</v>
      </c>
      <c r="H13" s="7" t="s">
        <v>16</v>
      </c>
      <c r="I13" s="7" t="s">
        <v>16</v>
      </c>
      <c r="J13" s="7" t="s">
        <v>28</v>
      </c>
      <c r="K13" s="5">
        <f>G13+IF(H13="Πατρέων",4,0)+IF(I13="Πατρέων",4,0)</f>
        <v>78.88</v>
      </c>
      <c r="L13" s="5">
        <f>G13+IF(H13="Αιγιάλειας",4,0)+IF(I13="Αιγιάλειας",4,0)</f>
        <v>86.88</v>
      </c>
      <c r="M13" s="5">
        <f>G13+IF(H13="Δυτικής Αχαΐας",4,0)+IF(I13="Δυτικής Αχαΐας",4,0)</f>
        <v>78.88</v>
      </c>
      <c r="N13" s="5">
        <f>G13+IF(H13="Ερυμάνθου",4,0)+IF(I13="Ερυμάνθου",4,0)</f>
        <v>78.88</v>
      </c>
      <c r="O13" s="5">
        <f>G13+IF(H13="Καλαβρύτων",4,0)+IF(I13="Καλαβρύτων",4,0)</f>
        <v>78.88</v>
      </c>
      <c r="P13" s="10" t="s">
        <v>103</v>
      </c>
      <c r="Q13" s="20" t="s">
        <v>119</v>
      </c>
    </row>
    <row r="14" spans="1:17" s="6" customFormat="1" ht="15.75" customHeight="1">
      <c r="A14" s="18" t="s">
        <v>70</v>
      </c>
      <c r="B14" s="2" t="s">
        <v>71</v>
      </c>
      <c r="C14" s="2" t="s">
        <v>72</v>
      </c>
      <c r="D14" s="2" t="s">
        <v>73</v>
      </c>
      <c r="E14" s="3" t="s">
        <v>74</v>
      </c>
      <c r="F14" s="2" t="s">
        <v>20</v>
      </c>
      <c r="G14" s="4" t="s">
        <v>75</v>
      </c>
      <c r="H14" s="2" t="s">
        <v>40</v>
      </c>
      <c r="I14" s="2" t="s">
        <v>40</v>
      </c>
      <c r="J14" s="2" t="s">
        <v>28</v>
      </c>
      <c r="K14" s="5">
        <f>G14+IF(H14="Πατρέων",4,0)+IF(I14="Πατρέων",4,0)</f>
        <v>84.57</v>
      </c>
      <c r="L14" s="5">
        <f>G14+IF(H14="Αιγιάλειας",4,0)+IF(I14="Αιγιάλειας",4,0)</f>
        <v>76.569999999999993</v>
      </c>
      <c r="M14" s="5">
        <f>G14+IF(H14="Δυτικής Αχαΐας",4,0)+IF(I14="Δυτικής Αχαΐας",4,0)</f>
        <v>76.569999999999993</v>
      </c>
      <c r="N14" s="5">
        <f>G14+IF(H14="Ερυμάνθου",4,0)+IF(I14="Ερυμάνθου",4,0)</f>
        <v>76.569999999999993</v>
      </c>
      <c r="O14" s="5">
        <f>G14+IF(H14="Καλαβρύτων",4,0)+IF(I14="Καλαβρύτων",4,0)</f>
        <v>76.569999999999993</v>
      </c>
      <c r="P14" s="10" t="s">
        <v>101</v>
      </c>
      <c r="Q14" s="20" t="s">
        <v>119</v>
      </c>
    </row>
    <row r="15" spans="1:17" s="6" customFormat="1" ht="15.75" customHeight="1">
      <c r="A15" s="18" t="s">
        <v>80</v>
      </c>
      <c r="B15" s="2" t="s">
        <v>71</v>
      </c>
      <c r="C15" s="2" t="s">
        <v>81</v>
      </c>
      <c r="D15" s="2" t="s">
        <v>82</v>
      </c>
      <c r="E15" s="3" t="s">
        <v>83</v>
      </c>
      <c r="F15" s="2" t="s">
        <v>20</v>
      </c>
      <c r="G15" s="4" t="s">
        <v>84</v>
      </c>
      <c r="H15" s="2" t="s">
        <v>40</v>
      </c>
      <c r="I15" s="2" t="s">
        <v>40</v>
      </c>
      <c r="J15" s="2" t="s">
        <v>28</v>
      </c>
      <c r="K15" s="5">
        <f>G15+IF(H15="Πατρέων",4,0)+IF(I15="Πατρέων",4,0)</f>
        <v>84.35</v>
      </c>
      <c r="L15" s="5">
        <f>G15+IF(H15="Αιγιάλειας",4,0)+IF(I15="Αιγιάλειας",4,0)</f>
        <v>76.349999999999994</v>
      </c>
      <c r="M15" s="5">
        <f>G15+IF(H15="Δυτικής Αχαΐας",4,0)+IF(I15="Δυτικής Αχαΐας",4,0)</f>
        <v>76.349999999999994</v>
      </c>
      <c r="N15" s="5">
        <f>G15+IF(H15="Ερυμάνθου",4,0)+IF(I15="Ερυμάνθου",4,0)</f>
        <v>76.349999999999994</v>
      </c>
      <c r="O15" s="5">
        <f>G15+IF(H15="Καλαβρύτων",4,0)+IF(I15="Καλαβρύτων",4,0)</f>
        <v>76.349999999999994</v>
      </c>
      <c r="P15" s="10" t="s">
        <v>102</v>
      </c>
      <c r="Q15" s="20" t="s">
        <v>119</v>
      </c>
    </row>
    <row r="16" spans="1:17" s="6" customFormat="1" ht="15.75" customHeight="1">
      <c r="A16" s="21" t="s">
        <v>96</v>
      </c>
      <c r="B16" s="7" t="s">
        <v>40</v>
      </c>
      <c r="C16" s="7" t="s">
        <v>97</v>
      </c>
      <c r="D16" s="7" t="s">
        <v>62</v>
      </c>
      <c r="E16" s="9">
        <v>595812</v>
      </c>
      <c r="F16" s="7" t="s">
        <v>20</v>
      </c>
      <c r="G16" s="4" t="s">
        <v>98</v>
      </c>
      <c r="H16" s="7" t="s">
        <v>40</v>
      </c>
      <c r="I16" s="7"/>
      <c r="J16" s="7" t="s">
        <v>28</v>
      </c>
      <c r="K16" s="5">
        <f>G16+IF(H16="Πατρέων",4,0)+IF(I16="Πατρέων",4,0)</f>
        <v>97.79</v>
      </c>
      <c r="L16" s="5">
        <f>G16+IF(H16="Αιγιάλειας",4,0)+IF(I16="Αιγιάλειας",4,0)</f>
        <v>93.79</v>
      </c>
      <c r="M16" s="5">
        <f>G16+IF(H16="Δυτικής Αχαΐας",4,0)+IF(I16="Δυτικής Αχαΐας",4,0)</f>
        <v>93.79</v>
      </c>
      <c r="N16" s="5">
        <f>G16+IF(H16="Ερυμάνθου",4,0)+IF(I16="Ερυμάνθου",4,0)</f>
        <v>93.79</v>
      </c>
      <c r="O16" s="5">
        <f>G16+IF(H16="Καλαβρύτων",4,0)+IF(I16="Καλαβρύτων",4,0)</f>
        <v>93.79</v>
      </c>
      <c r="P16" s="10" t="s">
        <v>104</v>
      </c>
      <c r="Q16" s="20" t="s">
        <v>119</v>
      </c>
    </row>
    <row r="17" spans="1:17" s="6" customFormat="1" ht="15.75" customHeight="1">
      <c r="A17" s="18" t="s">
        <v>85</v>
      </c>
      <c r="B17" s="2" t="s">
        <v>40</v>
      </c>
      <c r="C17" s="2" t="s">
        <v>86</v>
      </c>
      <c r="D17" s="2" t="s">
        <v>87</v>
      </c>
      <c r="E17" s="3" t="s">
        <v>88</v>
      </c>
      <c r="F17" s="2" t="s">
        <v>20</v>
      </c>
      <c r="G17" s="4">
        <v>89.37</v>
      </c>
      <c r="H17" s="2" t="s">
        <v>40</v>
      </c>
      <c r="I17" s="2" t="s">
        <v>40</v>
      </c>
      <c r="J17" s="2" t="s">
        <v>28</v>
      </c>
      <c r="K17" s="5">
        <f>G17+IF(H17="Πατρέων",4,0)+IF(I17="Πατρέων",4,0)</f>
        <v>97.37</v>
      </c>
      <c r="L17" s="5">
        <f>G17+IF(H17="Αιγιάλειας",4,0)+IF(I17="Αιγιάλειας",4,0)</f>
        <v>89.37</v>
      </c>
      <c r="M17" s="5">
        <f>G17+IF(H17="Δυτικής Αχαΐας",4,0)+IF(I17="Δυτικής Αχαΐας",4,0)</f>
        <v>89.37</v>
      </c>
      <c r="N17" s="5">
        <f>G17+IF(H17="Ερυμάνθου",4,0)+IF(I17="Ερυμάνθου",4,0)</f>
        <v>89.37</v>
      </c>
      <c r="O17" s="5">
        <f>G17+IF(H17="Καλαβρύτων",4,0)+IF(I17="Καλαβρύτων",4,0)</f>
        <v>89.37</v>
      </c>
      <c r="P17" s="10" t="s">
        <v>105</v>
      </c>
      <c r="Q17" s="20" t="s">
        <v>119</v>
      </c>
    </row>
    <row r="18" spans="1:17" s="6" customFormat="1" ht="15.75" customHeight="1">
      <c r="A18" s="18" t="s">
        <v>85</v>
      </c>
      <c r="B18" s="2" t="s">
        <v>40</v>
      </c>
      <c r="C18" s="2" t="s">
        <v>89</v>
      </c>
      <c r="D18" s="2" t="s">
        <v>90</v>
      </c>
      <c r="E18" s="3" t="s">
        <v>91</v>
      </c>
      <c r="F18" s="2" t="s">
        <v>20</v>
      </c>
      <c r="G18" s="4" t="s">
        <v>92</v>
      </c>
      <c r="H18" s="2" t="s">
        <v>40</v>
      </c>
      <c r="I18" s="2" t="s">
        <v>40</v>
      </c>
      <c r="J18" s="2" t="s">
        <v>28</v>
      </c>
      <c r="K18" s="5">
        <f>G18+IF(H18="Πατρέων",4,0)+IF(I18="Πατρέων",4,0)</f>
        <v>92.5</v>
      </c>
      <c r="L18" s="5">
        <f>G18+IF(H18="Αιγιάλειας",4,0)+IF(I18="Αιγιάλειας",4,0)</f>
        <v>84.5</v>
      </c>
      <c r="M18" s="5">
        <f>G18+IF(H18="Δυτικής Αχαΐας",4,0)+IF(I18="Δυτικής Αχαΐας",4,0)</f>
        <v>84.5</v>
      </c>
      <c r="N18" s="5">
        <f>G18+IF(H18="Ερυμάνθου",4,0)+IF(I18="Ερυμάνθου",4,0)</f>
        <v>84.5</v>
      </c>
      <c r="O18" s="5">
        <f>G18+IF(H18="Καλαβρύτων",4,0)+IF(I18="Καλαβρύτων",4,0)</f>
        <v>84.5</v>
      </c>
      <c r="P18" s="7" t="s">
        <v>106</v>
      </c>
      <c r="Q18" s="20" t="s">
        <v>119</v>
      </c>
    </row>
    <row r="19" spans="1:17" s="6" customFormat="1" ht="15.75" customHeight="1" thickBot="1">
      <c r="A19" s="23" t="s">
        <v>93</v>
      </c>
      <c r="B19" s="24" t="s">
        <v>40</v>
      </c>
      <c r="C19" s="24" t="s">
        <v>94</v>
      </c>
      <c r="D19" s="24" t="s">
        <v>50</v>
      </c>
      <c r="E19" s="25">
        <v>592025</v>
      </c>
      <c r="F19" s="24" t="s">
        <v>20</v>
      </c>
      <c r="G19" s="26" t="s">
        <v>95</v>
      </c>
      <c r="H19" s="24" t="s">
        <v>40</v>
      </c>
      <c r="I19" s="24"/>
      <c r="J19" s="24" t="s">
        <v>28</v>
      </c>
      <c r="K19" s="27">
        <f>G19+IF(H19="Πατρέων",4,0)+IF(I19="Πατρέων",4,0)</f>
        <v>91.36</v>
      </c>
      <c r="L19" s="27">
        <f>G19+IF(H19="Αιγιάλειας",4,0)+IF(I19="Αιγιάλειας",4,0)</f>
        <v>87.36</v>
      </c>
      <c r="M19" s="27">
        <f>G19+IF(H19="Δυτικής Αχαΐας",4,0)+IF(I19="Δυτικής Αχαΐας",4,0)</f>
        <v>87.36</v>
      </c>
      <c r="N19" s="27">
        <f>G19+IF(H19="Ερυμάνθου",4,0)+IF(I19="Ερυμάνθου",4,0)</f>
        <v>87.36</v>
      </c>
      <c r="O19" s="27">
        <f>G19+IF(H19="Καλαβρύτων",4,0)+IF(I19="Καλαβρύτων",4,0)</f>
        <v>87.36</v>
      </c>
      <c r="P19" s="24" t="s">
        <v>107</v>
      </c>
      <c r="Q19" s="28" t="s">
        <v>119</v>
      </c>
    </row>
    <row r="20" spans="1:17" s="6" customFormat="1" ht="15.75" customHeight="1"/>
    <row r="21" spans="1:17" s="6" customFormat="1" ht="15.75" customHeight="1"/>
    <row r="22" spans="1:17" s="6" customFormat="1" ht="15.75" customHeight="1"/>
    <row r="23" spans="1:17" s="6" customFormat="1" ht="15.75" customHeight="1"/>
    <row r="24" spans="1:17" s="6" customFormat="1" ht="15.75" customHeight="1"/>
    <row r="25" spans="1:17" s="6" customFormat="1" ht="15.75" customHeight="1"/>
    <row r="26" spans="1:17" s="6" customFormat="1" ht="15.75" customHeight="1"/>
    <row r="27" spans="1:17" s="6" customFormat="1" ht="15.75" customHeight="1"/>
    <row r="28" spans="1:17" s="6" customFormat="1" ht="15.75" customHeight="1"/>
    <row r="29" spans="1:17" s="6" customFormat="1" ht="15.75" customHeight="1"/>
    <row r="30" spans="1:17" s="6" customFormat="1" ht="15.75" customHeight="1"/>
    <row r="31" spans="1:17" s="6" customFormat="1" ht="15.75" customHeight="1"/>
    <row r="32" spans="1:17" s="6" customFormat="1" ht="15.75" customHeight="1"/>
    <row r="33" s="6" customFormat="1" ht="15.75" customHeight="1"/>
    <row r="34" s="6" customFormat="1" ht="15.75" customHeight="1"/>
    <row r="35" s="6" customFormat="1" ht="15.75" customHeight="1"/>
    <row r="36" s="6" customFormat="1" ht="15.75" customHeight="1"/>
    <row r="37" s="6" customFormat="1" ht="15.75" customHeight="1"/>
    <row r="38" s="6" customFormat="1" ht="15.75" customHeight="1"/>
    <row r="39" s="6" customFormat="1" ht="15.75" customHeight="1"/>
    <row r="40" s="6" customFormat="1" ht="15.75" customHeight="1"/>
    <row r="41" s="6" customFormat="1" ht="15.75" customHeight="1"/>
    <row r="42" s="6" customFormat="1" ht="15.75" customHeight="1"/>
    <row r="43" s="6" customFormat="1" ht="15.75" customHeight="1"/>
    <row r="44" s="6" customFormat="1" ht="15.75" customHeight="1"/>
    <row r="45" s="6" customFormat="1" ht="15.75" customHeight="1"/>
    <row r="46" s="6" customFormat="1" ht="15.75" customHeight="1"/>
    <row r="47" s="6" customFormat="1" ht="15.75" customHeight="1"/>
    <row r="48" s="6" customFormat="1" ht="15.75" customHeight="1"/>
    <row r="49" s="6" customFormat="1" ht="15.75" customHeight="1"/>
    <row r="50" s="6" customFormat="1" ht="15.75" customHeight="1"/>
    <row r="51" s="6" customFormat="1" ht="15.75" customHeight="1"/>
    <row r="52" s="6" customFormat="1" ht="15.75" customHeight="1"/>
    <row r="53" s="6" customFormat="1" ht="15.75" customHeight="1"/>
    <row r="54" s="6" customFormat="1" ht="15.75" customHeight="1"/>
    <row r="55" s="6" customFormat="1" ht="15.75" customHeight="1"/>
    <row r="56" s="6" customFormat="1" ht="15.75" customHeight="1"/>
    <row r="57" s="6" customFormat="1" ht="15.75" customHeight="1"/>
    <row r="58" s="6" customFormat="1" ht="15.75" customHeight="1"/>
    <row r="59" s="6" customFormat="1" ht="15.75" customHeight="1"/>
    <row r="60" s="6" customFormat="1" ht="15.75" customHeight="1"/>
    <row r="61" s="6" customFormat="1" ht="15.75" customHeight="1"/>
    <row r="62" s="6" customFormat="1" ht="15.75" customHeight="1"/>
    <row r="63" s="6" customFormat="1" ht="15.75" customHeight="1"/>
    <row r="64" s="6" customFormat="1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pans="5:15" s="6" customFormat="1" ht="15.75" customHeight="1"/>
    <row r="82" spans="5:15" s="6" customFormat="1" ht="15.75" customHeight="1"/>
    <row r="83" spans="5:15" s="6" customFormat="1" ht="15.75" customHeight="1"/>
    <row r="84" spans="5:15" s="6" customFormat="1" ht="15.75" customHeight="1"/>
    <row r="85" spans="5:15" s="6" customFormat="1" ht="15.75" customHeight="1"/>
    <row r="86" spans="5:15" s="6" customFormat="1" ht="15.75" customHeight="1"/>
    <row r="87" spans="5:15" s="6" customFormat="1" ht="15.75" customHeight="1"/>
    <row r="88" spans="5:15" s="6" customFormat="1" ht="15.75" customHeight="1"/>
    <row r="89" spans="5:15" s="6" customFormat="1" ht="15.75" customHeight="1"/>
    <row r="90" spans="5:15" s="6" customFormat="1" ht="15.75" customHeight="1"/>
    <row r="91" spans="5:15" s="6" customFormat="1" ht="15.75" customHeight="1"/>
    <row r="92" spans="5:15" s="6" customFormat="1" ht="15.75" customHeight="1"/>
    <row r="93" spans="5:15" s="6" customFormat="1" ht="15.75" customHeight="1">
      <c r="E93" s="11"/>
      <c r="G93" s="11"/>
      <c r="K93" s="12"/>
      <c r="L93" s="12"/>
      <c r="M93" s="12"/>
      <c r="N93" s="12"/>
      <c r="O93" s="12"/>
    </row>
    <row r="94" spans="5:15" ht="15.75" customHeight="1">
      <c r="E94" s="13"/>
      <c r="G94" s="13"/>
      <c r="K94" s="14"/>
      <c r="L94" s="14"/>
      <c r="M94" s="14"/>
      <c r="N94" s="14"/>
      <c r="O94" s="14"/>
    </row>
    <row r="95" spans="5:15" ht="15.75" customHeight="1">
      <c r="E95" s="13"/>
      <c r="G95" s="13"/>
      <c r="K95" s="14"/>
      <c r="L95" s="14"/>
      <c r="M95" s="14"/>
      <c r="N95" s="14"/>
      <c r="O95" s="14"/>
    </row>
    <row r="96" spans="5:15" ht="15.75" customHeight="1">
      <c r="E96" s="13"/>
      <c r="G96" s="13"/>
      <c r="K96" s="14"/>
      <c r="L96" s="14"/>
      <c r="M96" s="14"/>
      <c r="N96" s="14"/>
      <c r="O96" s="14"/>
    </row>
    <row r="97" spans="5:15" ht="15.75" customHeight="1">
      <c r="E97" s="13"/>
      <c r="G97" s="13"/>
      <c r="K97" s="14"/>
      <c r="L97" s="14"/>
      <c r="M97" s="14"/>
      <c r="N97" s="14"/>
      <c r="O97" s="14"/>
    </row>
    <row r="98" spans="5:15" ht="15.75" customHeight="1">
      <c r="E98" s="13"/>
      <c r="G98" s="13"/>
      <c r="K98" s="14"/>
      <c r="L98" s="14"/>
      <c r="M98" s="14"/>
      <c r="N98" s="14"/>
      <c r="O98" s="14"/>
    </row>
    <row r="99" spans="5:15" ht="15.75" customHeight="1">
      <c r="E99" s="13"/>
      <c r="G99" s="13"/>
      <c r="K99" s="14"/>
      <c r="L99" s="14"/>
      <c r="M99" s="14"/>
      <c r="N99" s="14"/>
      <c r="O99" s="14"/>
    </row>
    <row r="100" spans="5:15" ht="15.75" customHeight="1">
      <c r="E100" s="13"/>
      <c r="G100" s="13"/>
      <c r="K100" s="14"/>
      <c r="L100" s="14"/>
      <c r="M100" s="14"/>
      <c r="N100" s="14"/>
      <c r="O100" s="14"/>
    </row>
    <row r="101" spans="5:15" ht="15.75" customHeight="1">
      <c r="E101" s="13"/>
      <c r="G101" s="13"/>
      <c r="K101" s="14"/>
      <c r="L101" s="14"/>
      <c r="M101" s="14"/>
      <c r="N101" s="14"/>
      <c r="O101" s="14"/>
    </row>
    <row r="102" spans="5:15" ht="15.75" customHeight="1">
      <c r="E102" s="13"/>
      <c r="G102" s="13"/>
      <c r="K102" s="14"/>
      <c r="L102" s="14"/>
      <c r="M102" s="14"/>
      <c r="N102" s="14"/>
      <c r="O102" s="14"/>
    </row>
    <row r="103" spans="5:15" ht="15.75" customHeight="1">
      <c r="E103" s="13"/>
      <c r="G103" s="13"/>
      <c r="K103" s="14"/>
      <c r="L103" s="14"/>
      <c r="M103" s="14"/>
      <c r="N103" s="14"/>
      <c r="O103" s="14"/>
    </row>
    <row r="104" spans="5:15" ht="15.75" customHeight="1">
      <c r="E104" s="13"/>
      <c r="G104" s="13"/>
      <c r="K104" s="14"/>
      <c r="L104" s="14"/>
      <c r="M104" s="14"/>
      <c r="N104" s="14"/>
      <c r="O104" s="14"/>
    </row>
    <row r="105" spans="5:15" ht="15.75" customHeight="1">
      <c r="E105" s="13"/>
      <c r="G105" s="13"/>
      <c r="K105" s="14"/>
      <c r="L105" s="14"/>
      <c r="M105" s="14"/>
      <c r="N105" s="14"/>
      <c r="O105" s="14"/>
    </row>
    <row r="106" spans="5:15" ht="15.75" customHeight="1">
      <c r="E106" s="13"/>
      <c r="G106" s="13"/>
      <c r="K106" s="14"/>
      <c r="L106" s="14"/>
      <c r="M106" s="14"/>
      <c r="N106" s="14"/>
      <c r="O106" s="14"/>
    </row>
    <row r="107" spans="5:15" ht="15.75" customHeight="1">
      <c r="E107" s="13"/>
      <c r="G107" s="13"/>
      <c r="K107" s="14"/>
      <c r="L107" s="14"/>
      <c r="M107" s="14"/>
      <c r="N107" s="14"/>
      <c r="O107" s="14"/>
    </row>
    <row r="108" spans="5:15" ht="15.75" customHeight="1">
      <c r="E108" s="13"/>
      <c r="G108" s="13"/>
      <c r="K108" s="14"/>
      <c r="L108" s="14"/>
      <c r="M108" s="14"/>
      <c r="N108" s="14"/>
      <c r="O108" s="14"/>
    </row>
    <row r="109" spans="5:15" ht="15.75" customHeight="1">
      <c r="E109" s="13"/>
      <c r="G109" s="13"/>
      <c r="K109" s="14"/>
      <c r="L109" s="14"/>
      <c r="M109" s="14"/>
      <c r="N109" s="14"/>
      <c r="O109" s="14"/>
    </row>
    <row r="110" spans="5:15" ht="15.75" customHeight="1">
      <c r="E110" s="13"/>
      <c r="G110" s="13"/>
      <c r="K110" s="14"/>
      <c r="L110" s="14"/>
      <c r="M110" s="14"/>
      <c r="N110" s="14"/>
      <c r="O110" s="14"/>
    </row>
    <row r="111" spans="5:15" ht="15.75" customHeight="1">
      <c r="E111" s="13"/>
      <c r="G111" s="13"/>
      <c r="K111" s="14"/>
      <c r="L111" s="14"/>
      <c r="M111" s="14"/>
      <c r="N111" s="14"/>
      <c r="O111" s="14"/>
    </row>
    <row r="112" spans="5:15" ht="15.75" customHeight="1">
      <c r="E112" s="13"/>
      <c r="G112" s="13"/>
      <c r="K112" s="14"/>
      <c r="L112" s="14"/>
      <c r="M112" s="14"/>
      <c r="N112" s="14"/>
      <c r="O112" s="14"/>
    </row>
    <row r="113" spans="5:15" ht="15.75" customHeight="1">
      <c r="E113" s="13"/>
      <c r="G113" s="13"/>
      <c r="K113" s="14"/>
      <c r="L113" s="14"/>
      <c r="M113" s="14"/>
      <c r="N113" s="14"/>
      <c r="O113" s="14"/>
    </row>
    <row r="114" spans="5:15" ht="15.75" customHeight="1">
      <c r="E114" s="13"/>
      <c r="G114" s="13"/>
      <c r="K114" s="14"/>
      <c r="L114" s="14"/>
      <c r="M114" s="14"/>
      <c r="N114" s="14"/>
      <c r="O114" s="14"/>
    </row>
    <row r="115" spans="5:15" ht="15.75" customHeight="1">
      <c r="E115" s="13"/>
      <c r="G115" s="13"/>
      <c r="K115" s="14"/>
      <c r="L115" s="14"/>
      <c r="M115" s="14"/>
      <c r="N115" s="14"/>
      <c r="O115" s="14"/>
    </row>
    <row r="116" spans="5:15" ht="15.75" customHeight="1">
      <c r="E116" s="13"/>
      <c r="G116" s="13"/>
      <c r="K116" s="14"/>
      <c r="L116" s="14"/>
      <c r="M116" s="14"/>
      <c r="N116" s="14"/>
      <c r="O116" s="14"/>
    </row>
    <row r="117" spans="5:15" ht="15.75" customHeight="1">
      <c r="E117" s="13"/>
      <c r="G117" s="13"/>
      <c r="K117" s="14"/>
      <c r="L117" s="14"/>
      <c r="M117" s="14"/>
      <c r="N117" s="14"/>
      <c r="O117" s="14"/>
    </row>
    <row r="118" spans="5:15" ht="15.75" customHeight="1">
      <c r="E118" s="13"/>
      <c r="G118" s="13"/>
      <c r="K118" s="14"/>
      <c r="L118" s="14"/>
      <c r="M118" s="14"/>
      <c r="N118" s="14"/>
      <c r="O118" s="14"/>
    </row>
    <row r="119" spans="5:15" ht="15.75" customHeight="1">
      <c r="E119" s="13"/>
      <c r="G119" s="13"/>
      <c r="K119" s="14"/>
      <c r="L119" s="14"/>
      <c r="M119" s="14"/>
      <c r="N119" s="14"/>
      <c r="O119" s="14"/>
    </row>
    <row r="120" spans="5:15" ht="15.75" customHeight="1">
      <c r="E120" s="13"/>
      <c r="G120" s="13"/>
      <c r="K120" s="14"/>
      <c r="L120" s="14"/>
      <c r="M120" s="14"/>
      <c r="N120" s="14"/>
      <c r="O120" s="14"/>
    </row>
    <row r="121" spans="5:15" ht="15.75" customHeight="1">
      <c r="E121" s="13"/>
      <c r="G121" s="13"/>
      <c r="K121" s="14"/>
      <c r="L121" s="14"/>
      <c r="M121" s="14"/>
      <c r="N121" s="14"/>
      <c r="O121" s="14"/>
    </row>
    <row r="122" spans="5:15" ht="15.75" customHeight="1">
      <c r="E122" s="13"/>
      <c r="G122" s="13"/>
      <c r="K122" s="14"/>
      <c r="L122" s="14"/>
      <c r="M122" s="14"/>
      <c r="N122" s="14"/>
      <c r="O122" s="14"/>
    </row>
    <row r="123" spans="5:15" ht="15.75" customHeight="1">
      <c r="E123" s="13"/>
      <c r="G123" s="13"/>
      <c r="K123" s="14"/>
      <c r="L123" s="14"/>
      <c r="M123" s="14"/>
      <c r="N123" s="14"/>
      <c r="O123" s="14"/>
    </row>
    <row r="124" spans="5:15" ht="15.75" customHeight="1">
      <c r="E124" s="13"/>
      <c r="G124" s="13"/>
      <c r="K124" s="14"/>
      <c r="L124" s="14"/>
      <c r="M124" s="14"/>
      <c r="N124" s="14"/>
      <c r="O124" s="14"/>
    </row>
    <row r="125" spans="5:15" ht="15.75" customHeight="1">
      <c r="E125" s="13"/>
      <c r="G125" s="13"/>
      <c r="K125" s="14"/>
      <c r="L125" s="14"/>
      <c r="M125" s="14"/>
      <c r="N125" s="14"/>
      <c r="O125" s="14"/>
    </row>
    <row r="126" spans="5:15" ht="15.75" customHeight="1">
      <c r="E126" s="13"/>
      <c r="G126" s="13"/>
      <c r="K126" s="14"/>
      <c r="L126" s="14"/>
      <c r="M126" s="14"/>
      <c r="N126" s="14"/>
      <c r="O126" s="14"/>
    </row>
    <row r="127" spans="5:15" ht="15.75" customHeight="1">
      <c r="E127" s="13"/>
      <c r="G127" s="13"/>
      <c r="K127" s="14"/>
      <c r="L127" s="14"/>
      <c r="M127" s="14"/>
      <c r="N127" s="14"/>
      <c r="O127" s="14"/>
    </row>
    <row r="128" spans="5:15" ht="15.75" customHeight="1">
      <c r="E128" s="13"/>
      <c r="G128" s="13"/>
      <c r="K128" s="14"/>
      <c r="L128" s="14"/>
      <c r="M128" s="14"/>
      <c r="N128" s="14"/>
      <c r="O128" s="14"/>
    </row>
    <row r="129" spans="5:15" ht="15.75" customHeight="1">
      <c r="E129" s="13"/>
      <c r="G129" s="13"/>
      <c r="K129" s="14"/>
      <c r="L129" s="14"/>
      <c r="M129" s="14"/>
      <c r="N129" s="14"/>
      <c r="O129" s="14"/>
    </row>
    <row r="130" spans="5:15" ht="15.75" customHeight="1">
      <c r="E130" s="13"/>
      <c r="G130" s="13"/>
      <c r="K130" s="14"/>
      <c r="L130" s="14"/>
      <c r="M130" s="14"/>
      <c r="N130" s="14"/>
      <c r="O130" s="14"/>
    </row>
    <row r="131" spans="5:15" ht="15.75" customHeight="1">
      <c r="E131" s="13"/>
      <c r="G131" s="13"/>
      <c r="K131" s="14"/>
      <c r="L131" s="14"/>
      <c r="M131" s="14"/>
      <c r="N131" s="14"/>
      <c r="O131" s="14"/>
    </row>
    <row r="132" spans="5:15" ht="15.75" customHeight="1">
      <c r="E132" s="13"/>
      <c r="G132" s="13"/>
      <c r="K132" s="14"/>
      <c r="L132" s="14"/>
      <c r="M132" s="14"/>
      <c r="N132" s="14"/>
      <c r="O132" s="14"/>
    </row>
    <row r="133" spans="5:15" ht="15.75" customHeight="1">
      <c r="E133" s="13"/>
      <c r="G133" s="13"/>
      <c r="K133" s="14"/>
      <c r="L133" s="14"/>
      <c r="M133" s="14"/>
      <c r="N133" s="14"/>
      <c r="O133" s="14"/>
    </row>
    <row r="134" spans="5:15" ht="15.75" customHeight="1">
      <c r="E134" s="13"/>
      <c r="G134" s="13"/>
      <c r="K134" s="14"/>
      <c r="L134" s="14"/>
      <c r="M134" s="14"/>
      <c r="N134" s="14"/>
      <c r="O134" s="14"/>
    </row>
    <row r="135" spans="5:15" ht="15.75" customHeight="1">
      <c r="E135" s="13"/>
      <c r="G135" s="13"/>
      <c r="K135" s="14"/>
      <c r="L135" s="14"/>
      <c r="M135" s="14"/>
      <c r="N135" s="14"/>
      <c r="O135" s="14"/>
    </row>
    <row r="136" spans="5:15" ht="15.75" customHeight="1">
      <c r="E136" s="13"/>
      <c r="G136" s="13"/>
      <c r="K136" s="14"/>
      <c r="L136" s="14"/>
      <c r="M136" s="14"/>
      <c r="N136" s="14"/>
      <c r="O136" s="14"/>
    </row>
    <row r="137" spans="5:15" ht="15.75" customHeight="1">
      <c r="E137" s="13"/>
      <c r="G137" s="13"/>
      <c r="K137" s="14"/>
      <c r="L137" s="14"/>
      <c r="M137" s="14"/>
      <c r="N137" s="14"/>
      <c r="O137" s="14"/>
    </row>
    <row r="138" spans="5:15" ht="15.75" customHeight="1">
      <c r="E138" s="13"/>
      <c r="G138" s="13"/>
      <c r="K138" s="14"/>
      <c r="L138" s="14"/>
      <c r="M138" s="14"/>
      <c r="N138" s="14"/>
      <c r="O138" s="14"/>
    </row>
    <row r="139" spans="5:15" ht="15.75" customHeight="1">
      <c r="E139" s="13"/>
      <c r="G139" s="13"/>
      <c r="K139" s="14"/>
      <c r="L139" s="14"/>
      <c r="M139" s="14"/>
      <c r="N139" s="14"/>
      <c r="O139" s="14"/>
    </row>
    <row r="140" spans="5:15" ht="15.75" customHeight="1">
      <c r="E140" s="13"/>
      <c r="G140" s="13"/>
      <c r="K140" s="14"/>
      <c r="L140" s="14"/>
      <c r="M140" s="14"/>
      <c r="N140" s="14"/>
      <c r="O140" s="14"/>
    </row>
    <row r="141" spans="5:15" ht="15.75" customHeight="1">
      <c r="E141" s="13"/>
      <c r="G141" s="13"/>
      <c r="K141" s="14"/>
      <c r="L141" s="14"/>
      <c r="M141" s="14"/>
      <c r="N141" s="14"/>
      <c r="O141" s="14"/>
    </row>
    <row r="142" spans="5:15" ht="15.75" customHeight="1">
      <c r="E142" s="13"/>
      <c r="G142" s="13"/>
      <c r="K142" s="14"/>
      <c r="L142" s="14"/>
      <c r="M142" s="14"/>
      <c r="N142" s="14"/>
      <c r="O142" s="14"/>
    </row>
    <row r="143" spans="5:15" ht="15.75" customHeight="1">
      <c r="E143" s="13"/>
      <c r="G143" s="13"/>
      <c r="K143" s="14"/>
      <c r="L143" s="14"/>
      <c r="M143" s="14"/>
      <c r="N143" s="14"/>
      <c r="O143" s="14"/>
    </row>
    <row r="144" spans="5:15" ht="15.75" customHeight="1">
      <c r="E144" s="13"/>
      <c r="G144" s="13"/>
      <c r="K144" s="14"/>
      <c r="L144" s="14"/>
      <c r="M144" s="14"/>
      <c r="N144" s="14"/>
      <c r="O144" s="14"/>
    </row>
    <row r="145" spans="5:15" ht="15.75" customHeight="1">
      <c r="E145" s="13"/>
      <c r="G145" s="13"/>
      <c r="K145" s="14"/>
      <c r="L145" s="14"/>
      <c r="M145" s="14"/>
      <c r="N145" s="14"/>
      <c r="O145" s="14"/>
    </row>
    <row r="146" spans="5:15" ht="15.75" customHeight="1">
      <c r="E146" s="13"/>
      <c r="G146" s="13"/>
      <c r="K146" s="14"/>
      <c r="L146" s="14"/>
      <c r="M146" s="14"/>
      <c r="N146" s="14"/>
      <c r="O146" s="14"/>
    </row>
    <row r="147" spans="5:15" ht="15.75" customHeight="1">
      <c r="E147" s="13"/>
      <c r="G147" s="13"/>
      <c r="K147" s="14"/>
      <c r="L147" s="14"/>
      <c r="M147" s="14"/>
      <c r="N147" s="14"/>
      <c r="O147" s="14"/>
    </row>
    <row r="148" spans="5:15" ht="15.75" customHeight="1">
      <c r="E148" s="13"/>
      <c r="G148" s="13"/>
      <c r="K148" s="14"/>
      <c r="L148" s="14"/>
      <c r="M148" s="14"/>
      <c r="N148" s="14"/>
      <c r="O148" s="14"/>
    </row>
    <row r="149" spans="5:15" ht="15.75" customHeight="1">
      <c r="E149" s="13"/>
      <c r="G149" s="13"/>
      <c r="K149" s="14"/>
      <c r="L149" s="14"/>
      <c r="M149" s="14"/>
      <c r="N149" s="14"/>
      <c r="O149" s="14"/>
    </row>
    <row r="150" spans="5:15" ht="15.75" customHeight="1">
      <c r="E150" s="13"/>
      <c r="G150" s="13"/>
      <c r="K150" s="14"/>
      <c r="L150" s="14"/>
      <c r="M150" s="14"/>
      <c r="N150" s="14"/>
      <c r="O150" s="14"/>
    </row>
    <row r="151" spans="5:15" ht="15.75" customHeight="1">
      <c r="E151" s="13"/>
      <c r="G151" s="13"/>
      <c r="K151" s="14"/>
      <c r="L151" s="14"/>
      <c r="M151" s="14"/>
      <c r="N151" s="14"/>
      <c r="O151" s="14"/>
    </row>
    <row r="152" spans="5:15" ht="15.75" customHeight="1">
      <c r="E152" s="13"/>
      <c r="G152" s="13"/>
      <c r="K152" s="14"/>
      <c r="L152" s="14"/>
      <c r="M152" s="14"/>
      <c r="N152" s="14"/>
      <c r="O152" s="14"/>
    </row>
    <row r="153" spans="5:15" ht="15.75" customHeight="1">
      <c r="E153" s="13"/>
      <c r="G153" s="13"/>
      <c r="K153" s="14"/>
      <c r="L153" s="14"/>
      <c r="M153" s="14"/>
      <c r="N153" s="14"/>
      <c r="O153" s="14"/>
    </row>
    <row r="154" spans="5:15" ht="15.75" customHeight="1">
      <c r="E154" s="13"/>
      <c r="G154" s="13"/>
      <c r="K154" s="14"/>
      <c r="L154" s="14"/>
      <c r="M154" s="14"/>
      <c r="N154" s="14"/>
      <c r="O154" s="14"/>
    </row>
    <row r="155" spans="5:15" ht="15.75" customHeight="1">
      <c r="E155" s="13"/>
      <c r="G155" s="13"/>
      <c r="K155" s="14"/>
      <c r="L155" s="14"/>
      <c r="M155" s="14"/>
      <c r="N155" s="14"/>
      <c r="O155" s="14"/>
    </row>
    <row r="156" spans="5:15" ht="15.75" customHeight="1">
      <c r="E156" s="13"/>
      <c r="G156" s="13"/>
      <c r="K156" s="14"/>
      <c r="L156" s="14"/>
      <c r="M156" s="14"/>
      <c r="N156" s="14"/>
      <c r="O156" s="14"/>
    </row>
    <row r="157" spans="5:15" ht="15.75" customHeight="1">
      <c r="E157" s="13"/>
      <c r="G157" s="13"/>
      <c r="K157" s="14"/>
      <c r="L157" s="14"/>
      <c r="M157" s="14"/>
      <c r="N157" s="14"/>
      <c r="O157" s="14"/>
    </row>
    <row r="158" spans="5:15" ht="15.75" customHeight="1">
      <c r="E158" s="13"/>
      <c r="G158" s="13"/>
      <c r="K158" s="14"/>
      <c r="L158" s="14"/>
      <c r="M158" s="14"/>
      <c r="N158" s="14"/>
      <c r="O158" s="14"/>
    </row>
    <row r="159" spans="5:15" ht="15.75" customHeight="1">
      <c r="E159" s="13"/>
      <c r="G159" s="13"/>
      <c r="K159" s="14"/>
      <c r="L159" s="14"/>
      <c r="M159" s="14"/>
      <c r="N159" s="14"/>
      <c r="O159" s="14"/>
    </row>
    <row r="160" spans="5:15" ht="15.75" customHeight="1">
      <c r="E160" s="13"/>
      <c r="G160" s="13"/>
      <c r="K160" s="14"/>
      <c r="L160" s="14"/>
      <c r="M160" s="14"/>
      <c r="N160" s="14"/>
      <c r="O160" s="14"/>
    </row>
    <row r="161" spans="5:15" ht="15.75" customHeight="1">
      <c r="E161" s="13"/>
      <c r="G161" s="13"/>
      <c r="K161" s="14"/>
      <c r="L161" s="14"/>
      <c r="M161" s="14"/>
      <c r="N161" s="14"/>
      <c r="O161" s="14"/>
    </row>
    <row r="162" spans="5:15" ht="15.75" customHeight="1">
      <c r="E162" s="13"/>
      <c r="G162" s="13"/>
      <c r="K162" s="14"/>
      <c r="L162" s="14"/>
      <c r="M162" s="14"/>
      <c r="N162" s="14"/>
      <c r="O162" s="14"/>
    </row>
    <row r="163" spans="5:15" ht="15.75" customHeight="1">
      <c r="E163" s="13"/>
      <c r="G163" s="13"/>
      <c r="K163" s="14"/>
      <c r="L163" s="14"/>
      <c r="M163" s="14"/>
      <c r="N163" s="14"/>
      <c r="O163" s="14"/>
    </row>
    <row r="164" spans="5:15" ht="15.75" customHeight="1">
      <c r="E164" s="13"/>
      <c r="G164" s="13"/>
      <c r="K164" s="14"/>
      <c r="L164" s="14"/>
      <c r="M164" s="14"/>
      <c r="N164" s="14"/>
      <c r="O164" s="14"/>
    </row>
    <row r="165" spans="5:15" ht="15.75" customHeight="1">
      <c r="E165" s="13"/>
      <c r="G165" s="13"/>
      <c r="K165" s="14"/>
      <c r="L165" s="14"/>
      <c r="M165" s="14"/>
      <c r="N165" s="14"/>
      <c r="O165" s="14"/>
    </row>
    <row r="166" spans="5:15" ht="15.75" customHeight="1">
      <c r="E166" s="13"/>
      <c r="G166" s="13"/>
      <c r="K166" s="14"/>
      <c r="L166" s="14"/>
      <c r="M166" s="14"/>
      <c r="N166" s="14"/>
      <c r="O166" s="14"/>
    </row>
    <row r="167" spans="5:15" ht="15.75" customHeight="1">
      <c r="E167" s="13"/>
      <c r="G167" s="13"/>
      <c r="K167" s="14"/>
      <c r="L167" s="14"/>
      <c r="M167" s="14"/>
      <c r="N167" s="14"/>
      <c r="O167" s="14"/>
    </row>
    <row r="168" spans="5:15" ht="15.75" customHeight="1">
      <c r="E168" s="13"/>
      <c r="G168" s="13"/>
      <c r="K168" s="14"/>
      <c r="L168" s="14"/>
      <c r="M168" s="14"/>
      <c r="N168" s="14"/>
      <c r="O168" s="14"/>
    </row>
    <row r="169" spans="5:15" ht="15.75" customHeight="1">
      <c r="E169" s="13"/>
      <c r="G169" s="13"/>
      <c r="K169" s="14"/>
      <c r="L169" s="14"/>
      <c r="M169" s="14"/>
      <c r="N169" s="14"/>
      <c r="O169" s="14"/>
    </row>
    <row r="170" spans="5:15" ht="15.75" customHeight="1">
      <c r="E170" s="13"/>
      <c r="G170" s="13"/>
      <c r="K170" s="14"/>
      <c r="L170" s="14"/>
      <c r="M170" s="14"/>
      <c r="N170" s="14"/>
      <c r="O170" s="14"/>
    </row>
    <row r="171" spans="5:15" ht="15.75" customHeight="1">
      <c r="E171" s="13"/>
      <c r="G171" s="13"/>
      <c r="K171" s="14"/>
      <c r="L171" s="14"/>
      <c r="M171" s="14"/>
      <c r="N171" s="14"/>
      <c r="O171" s="14"/>
    </row>
    <row r="172" spans="5:15" ht="15.75" customHeight="1">
      <c r="E172" s="13"/>
      <c r="G172" s="13"/>
      <c r="K172" s="14"/>
      <c r="L172" s="14"/>
      <c r="M172" s="14"/>
      <c r="N172" s="14"/>
      <c r="O172" s="14"/>
    </row>
    <row r="173" spans="5:15" ht="15.75" customHeight="1">
      <c r="E173" s="13"/>
      <c r="G173" s="13"/>
      <c r="K173" s="14"/>
      <c r="L173" s="14"/>
      <c r="M173" s="14"/>
      <c r="N173" s="14"/>
      <c r="O173" s="14"/>
    </row>
    <row r="174" spans="5:15" ht="15.75" customHeight="1">
      <c r="E174" s="13"/>
      <c r="G174" s="13"/>
      <c r="K174" s="14"/>
      <c r="L174" s="14"/>
      <c r="M174" s="14"/>
      <c r="N174" s="14"/>
      <c r="O174" s="14"/>
    </row>
    <row r="175" spans="5:15" ht="15.75" customHeight="1">
      <c r="E175" s="13"/>
      <c r="G175" s="13"/>
      <c r="K175" s="14"/>
      <c r="L175" s="14"/>
      <c r="M175" s="14"/>
      <c r="N175" s="14"/>
      <c r="O175" s="14"/>
    </row>
    <row r="176" spans="5:15" ht="15.75" customHeight="1">
      <c r="E176" s="13"/>
      <c r="G176" s="13"/>
      <c r="K176" s="14"/>
      <c r="L176" s="14"/>
      <c r="M176" s="14"/>
      <c r="N176" s="14"/>
      <c r="O176" s="14"/>
    </row>
    <row r="177" spans="5:15" ht="15.75" customHeight="1">
      <c r="E177" s="13"/>
      <c r="G177" s="13"/>
      <c r="K177" s="14"/>
      <c r="L177" s="14"/>
      <c r="M177" s="14"/>
      <c r="N177" s="14"/>
      <c r="O177" s="14"/>
    </row>
    <row r="178" spans="5:15" ht="15.75" customHeight="1">
      <c r="E178" s="13"/>
      <c r="G178" s="13"/>
      <c r="K178" s="14"/>
      <c r="L178" s="14"/>
      <c r="M178" s="14"/>
      <c r="N178" s="14"/>
      <c r="O178" s="14"/>
    </row>
    <row r="179" spans="5:15" ht="15.75" customHeight="1">
      <c r="E179" s="13"/>
      <c r="G179" s="13"/>
      <c r="K179" s="14"/>
      <c r="L179" s="14"/>
      <c r="M179" s="14"/>
      <c r="N179" s="14"/>
      <c r="O179" s="14"/>
    </row>
    <row r="180" spans="5:15" ht="15.75" customHeight="1">
      <c r="E180" s="13"/>
      <c r="G180" s="13"/>
      <c r="K180" s="14"/>
      <c r="L180" s="14"/>
      <c r="M180" s="14"/>
      <c r="N180" s="14"/>
      <c r="O180" s="14"/>
    </row>
    <row r="181" spans="5:15" ht="15.75" customHeight="1">
      <c r="E181" s="13"/>
      <c r="G181" s="13"/>
      <c r="K181" s="14"/>
      <c r="L181" s="14"/>
      <c r="M181" s="14"/>
      <c r="N181" s="14"/>
      <c r="O181" s="14"/>
    </row>
    <row r="182" spans="5:15" ht="15.75" customHeight="1">
      <c r="E182" s="13"/>
      <c r="G182" s="13"/>
      <c r="K182" s="14"/>
      <c r="L182" s="14"/>
      <c r="M182" s="14"/>
      <c r="N182" s="14"/>
      <c r="O182" s="14"/>
    </row>
    <row r="183" spans="5:15" ht="15.75" customHeight="1">
      <c r="E183" s="13"/>
      <c r="G183" s="13"/>
      <c r="K183" s="14"/>
      <c r="L183" s="14"/>
      <c r="M183" s="14"/>
      <c r="N183" s="14"/>
      <c r="O183" s="14"/>
    </row>
    <row r="184" spans="5:15" ht="15.75" customHeight="1">
      <c r="E184" s="13"/>
      <c r="G184" s="13"/>
      <c r="K184" s="14"/>
      <c r="L184" s="14"/>
      <c r="M184" s="14"/>
      <c r="N184" s="14"/>
      <c r="O184" s="14"/>
    </row>
    <row r="185" spans="5:15" ht="15.75" customHeight="1">
      <c r="E185" s="13"/>
      <c r="G185" s="13"/>
      <c r="K185" s="14"/>
      <c r="L185" s="14"/>
      <c r="M185" s="14"/>
      <c r="N185" s="14"/>
      <c r="O185" s="14"/>
    </row>
    <row r="186" spans="5:15" ht="15.75" customHeight="1">
      <c r="E186" s="13"/>
      <c r="G186" s="13"/>
      <c r="K186" s="14"/>
      <c r="L186" s="14"/>
      <c r="M186" s="14"/>
      <c r="N186" s="14"/>
      <c r="O186" s="14"/>
    </row>
    <row r="187" spans="5:15" ht="15.75" customHeight="1">
      <c r="E187" s="13"/>
      <c r="G187" s="13"/>
      <c r="K187" s="14"/>
      <c r="L187" s="14"/>
      <c r="M187" s="14"/>
      <c r="N187" s="14"/>
      <c r="O187" s="14"/>
    </row>
    <row r="188" spans="5:15" ht="15.75" customHeight="1">
      <c r="E188" s="13"/>
      <c r="G188" s="13"/>
      <c r="K188" s="14"/>
      <c r="L188" s="14"/>
      <c r="M188" s="14"/>
      <c r="N188" s="14"/>
      <c r="O188" s="14"/>
    </row>
    <row r="189" spans="5:15" ht="15.75" customHeight="1">
      <c r="E189" s="13"/>
      <c r="G189" s="13"/>
      <c r="K189" s="14"/>
      <c r="L189" s="14"/>
      <c r="M189" s="14"/>
      <c r="N189" s="14"/>
      <c r="O189" s="14"/>
    </row>
    <row r="190" spans="5:15" ht="15.75" customHeight="1">
      <c r="E190" s="13"/>
      <c r="G190" s="13"/>
      <c r="K190" s="14"/>
      <c r="L190" s="14"/>
      <c r="M190" s="14"/>
      <c r="N190" s="14"/>
      <c r="O190" s="14"/>
    </row>
    <row r="191" spans="5:15" ht="15.75" customHeight="1">
      <c r="E191" s="13"/>
      <c r="G191" s="13"/>
      <c r="K191" s="14"/>
      <c r="L191" s="14"/>
      <c r="M191" s="14"/>
      <c r="N191" s="14"/>
      <c r="O191" s="14"/>
    </row>
    <row r="192" spans="5:15" ht="15.75" customHeight="1">
      <c r="E192" s="13"/>
      <c r="G192" s="13"/>
      <c r="K192" s="14"/>
      <c r="L192" s="14"/>
      <c r="M192" s="14"/>
      <c r="N192" s="14"/>
      <c r="O192" s="14"/>
    </row>
    <row r="193" spans="5:15" ht="15.75" customHeight="1">
      <c r="E193" s="13"/>
      <c r="G193" s="13"/>
      <c r="K193" s="14"/>
      <c r="L193" s="14"/>
      <c r="M193" s="14"/>
      <c r="N193" s="14"/>
      <c r="O193" s="14"/>
    </row>
    <row r="194" spans="5:15" ht="15.75" customHeight="1">
      <c r="E194" s="13"/>
      <c r="G194" s="13"/>
      <c r="K194" s="14"/>
      <c r="L194" s="14"/>
      <c r="M194" s="14"/>
      <c r="N194" s="14"/>
      <c r="O194" s="14"/>
    </row>
    <row r="195" spans="5:15" ht="15.75" customHeight="1">
      <c r="E195" s="13"/>
      <c r="G195" s="13"/>
      <c r="K195" s="14"/>
      <c r="L195" s="14"/>
      <c r="M195" s="14"/>
      <c r="N195" s="14"/>
      <c r="O195" s="14"/>
    </row>
    <row r="196" spans="5:15" ht="15.75" customHeight="1">
      <c r="E196" s="13"/>
      <c r="G196" s="13"/>
      <c r="K196" s="14"/>
      <c r="L196" s="14"/>
      <c r="M196" s="14"/>
      <c r="N196" s="14"/>
      <c r="O196" s="14"/>
    </row>
    <row r="197" spans="5:15" ht="15.75" customHeight="1">
      <c r="E197" s="13"/>
      <c r="G197" s="13"/>
      <c r="K197" s="14"/>
      <c r="L197" s="14"/>
      <c r="M197" s="14"/>
      <c r="N197" s="14"/>
      <c r="O197" s="14"/>
    </row>
    <row r="198" spans="5:15" ht="15.75" customHeight="1">
      <c r="E198" s="13"/>
      <c r="G198" s="13"/>
      <c r="K198" s="14"/>
      <c r="L198" s="14"/>
      <c r="M198" s="14"/>
      <c r="N198" s="14"/>
      <c r="O198" s="14"/>
    </row>
    <row r="199" spans="5:15" ht="15.75" customHeight="1">
      <c r="E199" s="13"/>
      <c r="G199" s="13"/>
      <c r="K199" s="14"/>
      <c r="L199" s="14"/>
      <c r="M199" s="14"/>
      <c r="N199" s="14"/>
      <c r="O199" s="14"/>
    </row>
    <row r="200" spans="5:15" ht="15.75" customHeight="1">
      <c r="E200" s="13"/>
      <c r="G200" s="13"/>
      <c r="K200" s="14"/>
      <c r="L200" s="14"/>
      <c r="M200" s="14"/>
      <c r="N200" s="14"/>
      <c r="O200" s="14"/>
    </row>
    <row r="201" spans="5:15" ht="15.75" customHeight="1">
      <c r="E201" s="13"/>
      <c r="G201" s="13"/>
      <c r="K201" s="14"/>
      <c r="L201" s="14"/>
      <c r="M201" s="14"/>
      <c r="N201" s="14"/>
      <c r="O201" s="14"/>
    </row>
    <row r="202" spans="5:15" ht="15.75" customHeight="1">
      <c r="E202" s="13"/>
      <c r="G202" s="13"/>
      <c r="K202" s="14"/>
      <c r="L202" s="14"/>
      <c r="M202" s="14"/>
      <c r="N202" s="14"/>
      <c r="O202" s="14"/>
    </row>
    <row r="203" spans="5:15" ht="15.75" customHeight="1">
      <c r="E203" s="13"/>
      <c r="G203" s="13"/>
      <c r="K203" s="14"/>
      <c r="L203" s="14"/>
      <c r="M203" s="14"/>
      <c r="N203" s="14"/>
      <c r="O203" s="14"/>
    </row>
    <row r="204" spans="5:15" ht="15.75" customHeight="1">
      <c r="E204" s="13"/>
      <c r="G204" s="13"/>
      <c r="K204" s="14"/>
      <c r="L204" s="14"/>
      <c r="M204" s="14"/>
      <c r="N204" s="14"/>
      <c r="O204" s="14"/>
    </row>
    <row r="205" spans="5:15" ht="15.75" customHeight="1">
      <c r="E205" s="13"/>
      <c r="G205" s="13"/>
      <c r="K205" s="14"/>
      <c r="L205" s="14"/>
      <c r="M205" s="14"/>
      <c r="N205" s="14"/>
      <c r="O205" s="14"/>
    </row>
    <row r="206" spans="5:15" ht="15.75" customHeight="1">
      <c r="E206" s="13"/>
      <c r="G206" s="13"/>
      <c r="K206" s="14"/>
      <c r="L206" s="14"/>
      <c r="M206" s="14"/>
      <c r="N206" s="14"/>
      <c r="O206" s="14"/>
    </row>
    <row r="207" spans="5:15" ht="15.75" customHeight="1">
      <c r="E207" s="13"/>
      <c r="G207" s="13"/>
      <c r="K207" s="14"/>
      <c r="L207" s="14"/>
      <c r="M207" s="14"/>
      <c r="N207" s="14"/>
      <c r="O207" s="14"/>
    </row>
    <row r="208" spans="5:15" ht="15.75" customHeight="1">
      <c r="E208" s="13"/>
      <c r="G208" s="13"/>
      <c r="K208" s="14"/>
      <c r="L208" s="14"/>
      <c r="M208" s="14"/>
      <c r="N208" s="14"/>
      <c r="O208" s="14"/>
    </row>
    <row r="209" spans="5:15" ht="15.75" customHeight="1">
      <c r="E209" s="13"/>
      <c r="G209" s="13"/>
      <c r="K209" s="14"/>
      <c r="L209" s="14"/>
      <c r="M209" s="14"/>
      <c r="N209" s="14"/>
      <c r="O209" s="14"/>
    </row>
    <row r="210" spans="5:15" ht="15.75" customHeight="1">
      <c r="E210" s="13"/>
      <c r="G210" s="13"/>
      <c r="K210" s="14"/>
      <c r="L210" s="14"/>
      <c r="M210" s="14"/>
      <c r="N210" s="14"/>
      <c r="O210" s="14"/>
    </row>
    <row r="211" spans="5:15" ht="15.75" customHeight="1">
      <c r="E211" s="13"/>
      <c r="G211" s="13"/>
      <c r="K211" s="14"/>
      <c r="L211" s="14"/>
      <c r="M211" s="14"/>
      <c r="N211" s="14"/>
      <c r="O211" s="14"/>
    </row>
    <row r="212" spans="5:15" ht="15.75" customHeight="1">
      <c r="E212" s="13"/>
      <c r="G212" s="13"/>
      <c r="K212" s="14"/>
      <c r="L212" s="14"/>
      <c r="M212" s="14"/>
      <c r="N212" s="14"/>
      <c r="O212" s="14"/>
    </row>
    <row r="213" spans="5:15" ht="15.75" customHeight="1">
      <c r="E213" s="13"/>
      <c r="G213" s="13"/>
      <c r="K213" s="14"/>
      <c r="L213" s="14"/>
      <c r="M213" s="14"/>
      <c r="N213" s="14"/>
      <c r="O213" s="14"/>
    </row>
    <row r="214" spans="5:15" ht="15.75" customHeight="1">
      <c r="E214" s="13"/>
      <c r="G214" s="13"/>
      <c r="K214" s="14"/>
      <c r="L214" s="14"/>
      <c r="M214" s="14"/>
      <c r="N214" s="14"/>
      <c r="O214" s="14"/>
    </row>
    <row r="215" spans="5:15" ht="15.75" customHeight="1">
      <c r="E215" s="13"/>
      <c r="G215" s="13"/>
      <c r="K215" s="14"/>
      <c r="L215" s="14"/>
      <c r="M215" s="14"/>
      <c r="N215" s="14"/>
      <c r="O215" s="14"/>
    </row>
    <row r="216" spans="5:15" ht="15.75" customHeight="1">
      <c r="E216" s="13"/>
      <c r="G216" s="13"/>
      <c r="K216" s="14"/>
      <c r="L216" s="14"/>
      <c r="M216" s="14"/>
      <c r="N216" s="14"/>
      <c r="O216" s="14"/>
    </row>
    <row r="217" spans="5:15" ht="15.75" customHeight="1">
      <c r="E217" s="13"/>
      <c r="G217" s="13"/>
      <c r="K217" s="14"/>
      <c r="L217" s="14"/>
      <c r="M217" s="14"/>
      <c r="N217" s="14"/>
      <c r="O217" s="14"/>
    </row>
    <row r="218" spans="5:15" ht="15.75" customHeight="1">
      <c r="E218" s="13"/>
      <c r="G218" s="13"/>
      <c r="K218" s="14"/>
      <c r="L218" s="14"/>
      <c r="M218" s="14"/>
      <c r="N218" s="14"/>
      <c r="O218" s="14"/>
    </row>
    <row r="219" spans="5:15" ht="15.75" customHeight="1">
      <c r="E219" s="13"/>
      <c r="G219" s="13"/>
      <c r="K219" s="14"/>
      <c r="L219" s="14"/>
      <c r="M219" s="14"/>
      <c r="N219" s="14"/>
      <c r="O219" s="14"/>
    </row>
    <row r="220" spans="5:15" ht="15.75" customHeight="1">
      <c r="E220" s="13"/>
      <c r="G220" s="13"/>
      <c r="K220" s="14"/>
      <c r="L220" s="14"/>
      <c r="M220" s="14"/>
      <c r="N220" s="14"/>
      <c r="O220" s="14"/>
    </row>
    <row r="221" spans="5:15" ht="15.75" customHeight="1">
      <c r="E221" s="13"/>
      <c r="G221" s="13"/>
      <c r="K221" s="14"/>
      <c r="L221" s="14"/>
      <c r="M221" s="14"/>
      <c r="N221" s="14"/>
      <c r="O221" s="14"/>
    </row>
    <row r="222" spans="5:15" ht="15.75" customHeight="1">
      <c r="E222" s="13"/>
      <c r="G222" s="13"/>
      <c r="K222" s="14"/>
      <c r="L222" s="14"/>
      <c r="M222" s="14"/>
      <c r="N222" s="14"/>
      <c r="O222" s="14"/>
    </row>
    <row r="223" spans="5:15" ht="15.75" customHeight="1">
      <c r="E223" s="13"/>
      <c r="G223" s="13"/>
      <c r="K223" s="14"/>
      <c r="L223" s="14"/>
      <c r="M223" s="14"/>
      <c r="N223" s="14"/>
      <c r="O223" s="14"/>
    </row>
    <row r="224" spans="5:15" ht="15.75" customHeight="1">
      <c r="E224" s="13"/>
      <c r="G224" s="13"/>
      <c r="K224" s="14"/>
      <c r="L224" s="14"/>
      <c r="M224" s="14"/>
      <c r="N224" s="14"/>
      <c r="O224" s="14"/>
    </row>
    <row r="225" spans="5:15" ht="15.75" customHeight="1">
      <c r="E225" s="13"/>
      <c r="G225" s="13"/>
      <c r="K225" s="14"/>
      <c r="L225" s="14"/>
      <c r="M225" s="14"/>
      <c r="N225" s="14"/>
      <c r="O225" s="14"/>
    </row>
    <row r="226" spans="5:15" ht="15.75" customHeight="1">
      <c r="E226" s="13"/>
      <c r="G226" s="13"/>
      <c r="K226" s="14"/>
      <c r="L226" s="14"/>
      <c r="M226" s="14"/>
      <c r="N226" s="14"/>
      <c r="O226" s="14"/>
    </row>
    <row r="227" spans="5:15" ht="15.75" customHeight="1">
      <c r="E227" s="13"/>
      <c r="G227" s="13"/>
      <c r="K227" s="14"/>
      <c r="L227" s="14"/>
      <c r="M227" s="14"/>
      <c r="N227" s="14"/>
      <c r="O227" s="14"/>
    </row>
    <row r="228" spans="5:15" ht="15.75" customHeight="1">
      <c r="E228" s="13"/>
      <c r="G228" s="13"/>
      <c r="K228" s="14"/>
      <c r="L228" s="14"/>
      <c r="M228" s="14"/>
      <c r="N228" s="14"/>
      <c r="O228" s="14"/>
    </row>
    <row r="229" spans="5:15" ht="15.75" customHeight="1">
      <c r="E229" s="13"/>
      <c r="G229" s="13"/>
      <c r="K229" s="14"/>
      <c r="L229" s="14"/>
      <c r="M229" s="14"/>
      <c r="N229" s="14"/>
      <c r="O229" s="14"/>
    </row>
    <row r="230" spans="5:15" ht="15.75" customHeight="1">
      <c r="E230" s="13"/>
      <c r="G230" s="13"/>
      <c r="K230" s="14"/>
      <c r="L230" s="14"/>
      <c r="M230" s="14"/>
      <c r="N230" s="14"/>
      <c r="O230" s="14"/>
    </row>
    <row r="231" spans="5:15" ht="15.75" customHeight="1">
      <c r="E231" s="13"/>
      <c r="G231" s="13"/>
      <c r="K231" s="14"/>
      <c r="L231" s="14"/>
      <c r="M231" s="14"/>
      <c r="N231" s="14"/>
      <c r="O231" s="14"/>
    </row>
    <row r="232" spans="5:15" ht="15.75" customHeight="1">
      <c r="E232" s="13"/>
      <c r="G232" s="13"/>
      <c r="K232" s="14"/>
      <c r="L232" s="14"/>
      <c r="M232" s="14"/>
      <c r="N232" s="14"/>
      <c r="O232" s="14"/>
    </row>
    <row r="233" spans="5:15" ht="15.75" customHeight="1">
      <c r="E233" s="13"/>
      <c r="G233" s="13"/>
      <c r="K233" s="14"/>
      <c r="L233" s="14"/>
      <c r="M233" s="14"/>
      <c r="N233" s="14"/>
      <c r="O233" s="14"/>
    </row>
    <row r="234" spans="5:15" ht="15.75" customHeight="1">
      <c r="E234" s="13"/>
      <c r="G234" s="13"/>
      <c r="K234" s="14"/>
      <c r="L234" s="14"/>
      <c r="M234" s="14"/>
      <c r="N234" s="14"/>
      <c r="O234" s="14"/>
    </row>
    <row r="235" spans="5:15" ht="15.75" customHeight="1">
      <c r="E235" s="13"/>
      <c r="G235" s="13"/>
      <c r="K235" s="14"/>
      <c r="L235" s="14"/>
      <c r="M235" s="14"/>
      <c r="N235" s="14"/>
      <c r="O235" s="14"/>
    </row>
    <row r="236" spans="5:15" ht="15.75" customHeight="1">
      <c r="E236" s="13"/>
      <c r="G236" s="13"/>
      <c r="K236" s="14"/>
      <c r="L236" s="14"/>
      <c r="M236" s="14"/>
      <c r="N236" s="14"/>
      <c r="O236" s="14"/>
    </row>
    <row r="237" spans="5:15" ht="15.75" customHeight="1">
      <c r="E237" s="13"/>
      <c r="G237" s="13"/>
      <c r="K237" s="14"/>
      <c r="L237" s="14"/>
      <c r="M237" s="14"/>
      <c r="N237" s="14"/>
      <c r="O237" s="14"/>
    </row>
    <row r="238" spans="5:15" ht="15.75" customHeight="1">
      <c r="E238" s="13"/>
      <c r="G238" s="13"/>
      <c r="K238" s="14"/>
      <c r="L238" s="14"/>
      <c r="M238" s="14"/>
      <c r="N238" s="14"/>
      <c r="O238" s="14"/>
    </row>
    <row r="239" spans="5:15" ht="15.75" customHeight="1">
      <c r="E239" s="13"/>
      <c r="G239" s="13"/>
      <c r="K239" s="14"/>
      <c r="L239" s="14"/>
      <c r="M239" s="14"/>
      <c r="N239" s="14"/>
      <c r="O239" s="14"/>
    </row>
    <row r="240" spans="5:15" ht="15.75" customHeight="1">
      <c r="E240" s="13"/>
      <c r="G240" s="13"/>
      <c r="K240" s="14"/>
      <c r="L240" s="14"/>
      <c r="M240" s="14"/>
      <c r="N240" s="14"/>
      <c r="O240" s="14"/>
    </row>
    <row r="241" spans="5:15" ht="15.75" customHeight="1">
      <c r="E241" s="13"/>
      <c r="G241" s="13"/>
      <c r="K241" s="14"/>
      <c r="L241" s="14"/>
      <c r="M241" s="14"/>
      <c r="N241" s="14"/>
      <c r="O241" s="14"/>
    </row>
    <row r="242" spans="5:15" ht="15.75" customHeight="1">
      <c r="E242" s="13"/>
      <c r="G242" s="13"/>
      <c r="K242" s="14"/>
      <c r="L242" s="14"/>
      <c r="M242" s="14"/>
      <c r="N242" s="14"/>
      <c r="O242" s="14"/>
    </row>
    <row r="243" spans="5:15" ht="15.75" customHeight="1">
      <c r="E243" s="13"/>
      <c r="G243" s="13"/>
      <c r="K243" s="14"/>
      <c r="L243" s="14"/>
      <c r="M243" s="14"/>
      <c r="N243" s="14"/>
      <c r="O243" s="14"/>
    </row>
    <row r="244" spans="5:15" ht="15.75" customHeight="1">
      <c r="E244" s="13"/>
      <c r="G244" s="13"/>
      <c r="K244" s="14"/>
      <c r="L244" s="14"/>
      <c r="M244" s="14"/>
      <c r="N244" s="14"/>
      <c r="O244" s="14"/>
    </row>
    <row r="245" spans="5:15" ht="15.75" customHeight="1">
      <c r="E245" s="13"/>
      <c r="G245" s="13"/>
      <c r="K245" s="14"/>
      <c r="L245" s="14"/>
      <c r="M245" s="14"/>
      <c r="N245" s="14"/>
      <c r="O245" s="14"/>
    </row>
    <row r="246" spans="5:15" ht="15.75" customHeight="1">
      <c r="E246" s="13"/>
      <c r="G246" s="13"/>
      <c r="K246" s="14"/>
      <c r="L246" s="14"/>
      <c r="M246" s="14"/>
      <c r="N246" s="14"/>
      <c r="O246" s="14"/>
    </row>
    <row r="247" spans="5:15" ht="15.75" customHeight="1">
      <c r="E247" s="13"/>
      <c r="G247" s="13"/>
      <c r="K247" s="14"/>
      <c r="L247" s="14"/>
      <c r="M247" s="14"/>
      <c r="N247" s="14"/>
      <c r="O247" s="14"/>
    </row>
    <row r="248" spans="5:15" ht="15.75" customHeight="1">
      <c r="E248" s="13"/>
      <c r="G248" s="13"/>
      <c r="K248" s="14"/>
      <c r="L248" s="14"/>
      <c r="M248" s="14"/>
      <c r="N248" s="14"/>
      <c r="O248" s="14"/>
    </row>
    <row r="249" spans="5:15" ht="15.75" customHeight="1">
      <c r="E249" s="13"/>
      <c r="G249" s="13"/>
      <c r="K249" s="14"/>
      <c r="L249" s="14"/>
      <c r="M249" s="14"/>
      <c r="N249" s="14"/>
      <c r="O249" s="14"/>
    </row>
    <row r="250" spans="5:15" ht="15.75" customHeight="1">
      <c r="E250" s="13"/>
      <c r="G250" s="13"/>
      <c r="K250" s="14"/>
      <c r="L250" s="14"/>
      <c r="M250" s="14"/>
      <c r="N250" s="14"/>
      <c r="O250" s="14"/>
    </row>
    <row r="251" spans="5:15" ht="15.75" customHeight="1">
      <c r="E251" s="13"/>
      <c r="G251" s="13"/>
      <c r="K251" s="14"/>
      <c r="L251" s="14"/>
      <c r="M251" s="14"/>
      <c r="N251" s="14"/>
      <c r="O251" s="14"/>
    </row>
    <row r="252" spans="5:15" ht="15.75" customHeight="1">
      <c r="E252" s="13"/>
      <c r="G252" s="13"/>
      <c r="K252" s="14"/>
      <c r="L252" s="14"/>
      <c r="M252" s="14"/>
      <c r="N252" s="14"/>
      <c r="O252" s="14"/>
    </row>
    <row r="253" spans="5:15" ht="15.75" customHeight="1">
      <c r="E253" s="13"/>
      <c r="G253" s="13"/>
      <c r="K253" s="14"/>
      <c r="L253" s="14"/>
      <c r="M253" s="14"/>
      <c r="N253" s="14"/>
      <c r="O253" s="14"/>
    </row>
    <row r="254" spans="5:15" ht="15.75" customHeight="1">
      <c r="E254" s="13"/>
      <c r="G254" s="13"/>
      <c r="K254" s="14"/>
      <c r="L254" s="14"/>
      <c r="M254" s="14"/>
      <c r="N254" s="14"/>
      <c r="O254" s="14"/>
    </row>
    <row r="255" spans="5:15" ht="15.75" customHeight="1">
      <c r="E255" s="13"/>
      <c r="G255" s="13"/>
      <c r="K255" s="14"/>
      <c r="L255" s="14"/>
      <c r="M255" s="14"/>
      <c r="N255" s="14"/>
      <c r="O255" s="14"/>
    </row>
    <row r="256" spans="5:15" ht="15.75" customHeight="1">
      <c r="E256" s="13"/>
      <c r="G256" s="13"/>
      <c r="K256" s="14"/>
      <c r="L256" s="14"/>
      <c r="M256" s="14"/>
      <c r="N256" s="14"/>
      <c r="O256" s="14"/>
    </row>
    <row r="257" spans="5:15" ht="15.75" customHeight="1">
      <c r="E257" s="13"/>
      <c r="G257" s="13"/>
      <c r="K257" s="14"/>
      <c r="L257" s="14"/>
      <c r="M257" s="14"/>
      <c r="N257" s="14"/>
      <c r="O257" s="14"/>
    </row>
    <row r="258" spans="5:15" ht="15.75" customHeight="1">
      <c r="E258" s="13"/>
      <c r="G258" s="13"/>
      <c r="K258" s="14"/>
      <c r="L258" s="14"/>
      <c r="M258" s="14"/>
      <c r="N258" s="14"/>
      <c r="O258" s="14"/>
    </row>
    <row r="259" spans="5:15" ht="15.75" customHeight="1">
      <c r="E259" s="13"/>
      <c r="G259" s="13"/>
      <c r="K259" s="14"/>
      <c r="L259" s="14"/>
      <c r="M259" s="14"/>
      <c r="N259" s="14"/>
      <c r="O259" s="14"/>
    </row>
    <row r="260" spans="5:15" ht="15.75" customHeight="1">
      <c r="E260" s="13"/>
      <c r="G260" s="13"/>
      <c r="K260" s="14"/>
      <c r="L260" s="14"/>
      <c r="M260" s="14"/>
      <c r="N260" s="14"/>
      <c r="O260" s="14"/>
    </row>
    <row r="261" spans="5:15" ht="15.75" customHeight="1">
      <c r="E261" s="13"/>
      <c r="G261" s="13"/>
      <c r="K261" s="14"/>
      <c r="L261" s="14"/>
      <c r="M261" s="14"/>
      <c r="N261" s="14"/>
      <c r="O261" s="14"/>
    </row>
    <row r="262" spans="5:15" ht="15.75" customHeight="1">
      <c r="E262" s="13"/>
      <c r="G262" s="13"/>
      <c r="K262" s="14"/>
      <c r="L262" s="14"/>
      <c r="M262" s="14"/>
      <c r="N262" s="14"/>
      <c r="O262" s="14"/>
    </row>
    <row r="263" spans="5:15" ht="15.75" customHeight="1">
      <c r="E263" s="13"/>
      <c r="G263" s="13"/>
      <c r="K263" s="14"/>
      <c r="L263" s="14"/>
      <c r="M263" s="14"/>
      <c r="N263" s="14"/>
      <c r="O263" s="14"/>
    </row>
    <row r="264" spans="5:15" ht="15.75" customHeight="1">
      <c r="E264" s="13"/>
      <c r="G264" s="13"/>
      <c r="K264" s="14"/>
      <c r="L264" s="14"/>
      <c r="M264" s="14"/>
      <c r="N264" s="14"/>
      <c r="O264" s="14"/>
    </row>
    <row r="265" spans="5:15" ht="15.75" customHeight="1">
      <c r="E265" s="13"/>
      <c r="G265" s="13"/>
      <c r="K265" s="14"/>
      <c r="L265" s="14"/>
      <c r="M265" s="14"/>
      <c r="N265" s="14"/>
      <c r="O265" s="14"/>
    </row>
    <row r="266" spans="5:15" ht="15.75" customHeight="1">
      <c r="E266" s="13"/>
      <c r="G266" s="13"/>
      <c r="K266" s="14"/>
      <c r="L266" s="14"/>
      <c r="M266" s="14"/>
      <c r="N266" s="14"/>
      <c r="O266" s="14"/>
    </row>
    <row r="267" spans="5:15" ht="15.75" customHeight="1">
      <c r="E267" s="13"/>
      <c r="G267" s="13"/>
      <c r="K267" s="14"/>
      <c r="L267" s="14"/>
      <c r="M267" s="14"/>
      <c r="N267" s="14"/>
      <c r="O267" s="14"/>
    </row>
    <row r="268" spans="5:15" ht="15.75" customHeight="1">
      <c r="E268" s="13"/>
      <c r="G268" s="13"/>
      <c r="K268" s="14"/>
      <c r="L268" s="14"/>
      <c r="M268" s="14"/>
      <c r="N268" s="14"/>
      <c r="O268" s="14"/>
    </row>
    <row r="269" spans="5:15" ht="15.75" customHeight="1">
      <c r="E269" s="13"/>
      <c r="G269" s="13"/>
      <c r="K269" s="14"/>
      <c r="L269" s="14"/>
      <c r="M269" s="14"/>
      <c r="N269" s="14"/>
      <c r="O269" s="14"/>
    </row>
    <row r="270" spans="5:15" ht="15.75" customHeight="1">
      <c r="E270" s="13"/>
      <c r="G270" s="13"/>
      <c r="K270" s="14"/>
      <c r="L270" s="14"/>
      <c r="M270" s="14"/>
      <c r="N270" s="14"/>
      <c r="O270" s="14"/>
    </row>
    <row r="271" spans="5:15" ht="15.75" customHeight="1">
      <c r="E271" s="13"/>
      <c r="G271" s="13"/>
      <c r="K271" s="14"/>
      <c r="L271" s="14"/>
      <c r="M271" s="14"/>
      <c r="N271" s="14"/>
      <c r="O271" s="14"/>
    </row>
    <row r="272" spans="5:15" ht="15.75" customHeight="1">
      <c r="E272" s="13"/>
      <c r="G272" s="13"/>
      <c r="K272" s="14"/>
      <c r="L272" s="14"/>
      <c r="M272" s="14"/>
      <c r="N272" s="14"/>
      <c r="O272" s="14"/>
    </row>
    <row r="273" spans="5:15" ht="15.75" customHeight="1">
      <c r="E273" s="13"/>
      <c r="G273" s="13"/>
      <c r="K273" s="14"/>
      <c r="L273" s="14"/>
      <c r="M273" s="14"/>
      <c r="N273" s="14"/>
      <c r="O273" s="14"/>
    </row>
    <row r="274" spans="5:15" ht="15.75" customHeight="1">
      <c r="E274" s="13"/>
      <c r="G274" s="13"/>
      <c r="K274" s="14"/>
      <c r="L274" s="14"/>
      <c r="M274" s="14"/>
      <c r="N274" s="14"/>
      <c r="O274" s="14"/>
    </row>
    <row r="275" spans="5:15" ht="15.75" customHeight="1">
      <c r="E275" s="13"/>
      <c r="G275" s="13"/>
      <c r="K275" s="14"/>
      <c r="L275" s="14"/>
      <c r="M275" s="14"/>
      <c r="N275" s="14"/>
      <c r="O275" s="14"/>
    </row>
    <row r="276" spans="5:15" ht="15.75" customHeight="1">
      <c r="E276" s="13"/>
      <c r="G276" s="13"/>
      <c r="K276" s="14"/>
      <c r="L276" s="14"/>
      <c r="M276" s="14"/>
      <c r="N276" s="14"/>
      <c r="O276" s="14"/>
    </row>
    <row r="277" spans="5:15" ht="15.75" customHeight="1">
      <c r="E277" s="13"/>
      <c r="G277" s="13"/>
      <c r="K277" s="14"/>
      <c r="L277" s="14"/>
      <c r="M277" s="14"/>
      <c r="N277" s="14"/>
      <c r="O277" s="14"/>
    </row>
    <row r="278" spans="5:15" ht="15.75" customHeight="1">
      <c r="E278" s="13"/>
      <c r="G278" s="13"/>
      <c r="K278" s="14"/>
      <c r="L278" s="14"/>
      <c r="M278" s="14"/>
      <c r="N278" s="14"/>
      <c r="O278" s="14"/>
    </row>
    <row r="279" spans="5:15" ht="15.75" customHeight="1">
      <c r="E279" s="13"/>
      <c r="G279" s="13"/>
      <c r="K279" s="14"/>
      <c r="L279" s="14"/>
      <c r="M279" s="14"/>
      <c r="N279" s="14"/>
      <c r="O279" s="14"/>
    </row>
    <row r="280" spans="5:15" ht="15.75" customHeight="1">
      <c r="E280" s="13"/>
      <c r="G280" s="13"/>
      <c r="K280" s="14"/>
      <c r="L280" s="14"/>
      <c r="M280" s="14"/>
      <c r="N280" s="14"/>
      <c r="O280" s="14"/>
    </row>
    <row r="281" spans="5:15" ht="15.75" customHeight="1">
      <c r="E281" s="13"/>
      <c r="G281" s="13"/>
      <c r="K281" s="14"/>
      <c r="L281" s="14"/>
      <c r="M281" s="14"/>
      <c r="N281" s="14"/>
      <c r="O281" s="14"/>
    </row>
    <row r="282" spans="5:15" ht="15.75" customHeight="1">
      <c r="E282" s="13"/>
      <c r="G282" s="13"/>
      <c r="K282" s="14"/>
      <c r="L282" s="14"/>
      <c r="M282" s="14"/>
      <c r="N282" s="14"/>
      <c r="O282" s="14"/>
    </row>
    <row r="283" spans="5:15" ht="15.75" customHeight="1">
      <c r="E283" s="13"/>
      <c r="G283" s="13"/>
      <c r="K283" s="14"/>
      <c r="L283" s="14"/>
      <c r="M283" s="14"/>
      <c r="N283" s="14"/>
      <c r="O283" s="14"/>
    </row>
    <row r="284" spans="5:15" ht="15.75" customHeight="1">
      <c r="E284" s="13"/>
      <c r="G284" s="13"/>
      <c r="K284" s="14"/>
      <c r="L284" s="14"/>
      <c r="M284" s="14"/>
      <c r="N284" s="14"/>
      <c r="O284" s="14"/>
    </row>
    <row r="285" spans="5:15" ht="15.75" customHeight="1">
      <c r="E285" s="13"/>
      <c r="G285" s="13"/>
      <c r="K285" s="14"/>
      <c r="L285" s="14"/>
      <c r="M285" s="14"/>
      <c r="N285" s="14"/>
      <c r="O285" s="14"/>
    </row>
    <row r="286" spans="5:15" ht="15.75" customHeight="1">
      <c r="E286" s="13"/>
      <c r="G286" s="13"/>
      <c r="K286" s="14"/>
      <c r="L286" s="14"/>
      <c r="M286" s="14"/>
      <c r="N286" s="14"/>
      <c r="O286" s="14"/>
    </row>
    <row r="287" spans="5:15" ht="15.75" customHeight="1">
      <c r="E287" s="13"/>
      <c r="G287" s="13"/>
      <c r="K287" s="14"/>
      <c r="L287" s="14"/>
      <c r="M287" s="14"/>
      <c r="N287" s="14"/>
      <c r="O287" s="14"/>
    </row>
    <row r="288" spans="5:15" ht="15.75" customHeight="1">
      <c r="E288" s="13"/>
      <c r="G288" s="13"/>
      <c r="K288" s="14"/>
      <c r="L288" s="14"/>
      <c r="M288" s="14"/>
      <c r="N288" s="14"/>
      <c r="O288" s="14"/>
    </row>
    <row r="289" spans="5:15" ht="15.75" customHeight="1">
      <c r="E289" s="13"/>
      <c r="G289" s="13"/>
      <c r="K289" s="14"/>
      <c r="L289" s="14"/>
      <c r="M289" s="14"/>
      <c r="N289" s="14"/>
      <c r="O289" s="14"/>
    </row>
    <row r="290" spans="5:15" ht="15.75" customHeight="1">
      <c r="E290" s="13"/>
      <c r="G290" s="13"/>
      <c r="K290" s="14"/>
      <c r="L290" s="14"/>
      <c r="M290" s="14"/>
      <c r="N290" s="14"/>
      <c r="O290" s="14"/>
    </row>
    <row r="291" spans="5:15" ht="15.75" customHeight="1">
      <c r="E291" s="13"/>
      <c r="G291" s="13"/>
      <c r="K291" s="14"/>
      <c r="L291" s="14"/>
      <c r="M291" s="14"/>
      <c r="N291" s="14"/>
      <c r="O291" s="14"/>
    </row>
    <row r="292" spans="5:15" ht="15.75" customHeight="1">
      <c r="E292" s="13"/>
      <c r="G292" s="13"/>
      <c r="K292" s="14"/>
      <c r="L292" s="14"/>
      <c r="M292" s="14"/>
      <c r="N292" s="14"/>
      <c r="O292" s="14"/>
    </row>
    <row r="293" spans="5:15" ht="15.75" customHeight="1">
      <c r="E293" s="13"/>
      <c r="G293" s="13"/>
      <c r="K293" s="14"/>
      <c r="L293" s="14"/>
      <c r="M293" s="14"/>
      <c r="N293" s="14"/>
      <c r="O293" s="14"/>
    </row>
    <row r="294" spans="5:15" ht="15.75" customHeight="1">
      <c r="E294" s="13"/>
      <c r="G294" s="13"/>
      <c r="K294" s="14"/>
      <c r="L294" s="14"/>
      <c r="M294" s="14"/>
      <c r="N294" s="14"/>
      <c r="O294" s="14"/>
    </row>
    <row r="295" spans="5:15" ht="15.75" customHeight="1">
      <c r="E295" s="13"/>
      <c r="G295" s="13"/>
      <c r="K295" s="14"/>
      <c r="L295" s="14"/>
      <c r="M295" s="14"/>
      <c r="N295" s="14"/>
      <c r="O295" s="14"/>
    </row>
    <row r="296" spans="5:15" ht="15.75" customHeight="1">
      <c r="E296" s="13"/>
      <c r="G296" s="13"/>
      <c r="K296" s="14"/>
      <c r="L296" s="14"/>
      <c r="M296" s="14"/>
      <c r="N296" s="14"/>
      <c r="O296" s="14"/>
    </row>
    <row r="297" spans="5:15" ht="15.75" customHeight="1">
      <c r="E297" s="13"/>
      <c r="G297" s="13"/>
      <c r="K297" s="14"/>
      <c r="L297" s="14"/>
      <c r="M297" s="14"/>
      <c r="N297" s="14"/>
      <c r="O297" s="14"/>
    </row>
    <row r="298" spans="5:15" ht="15.75" customHeight="1">
      <c r="E298" s="13"/>
      <c r="G298" s="13"/>
      <c r="K298" s="14"/>
      <c r="L298" s="14"/>
      <c r="M298" s="14"/>
      <c r="N298" s="14"/>
      <c r="O298" s="14"/>
    </row>
    <row r="299" spans="5:15" ht="15.75" customHeight="1">
      <c r="E299" s="13"/>
      <c r="G299" s="13"/>
      <c r="K299" s="14"/>
      <c r="L299" s="14"/>
      <c r="M299" s="14"/>
      <c r="N299" s="14"/>
      <c r="O299" s="14"/>
    </row>
    <row r="300" spans="5:15" ht="15.75" customHeight="1">
      <c r="E300" s="13"/>
      <c r="G300" s="13"/>
      <c r="K300" s="14"/>
      <c r="L300" s="14"/>
      <c r="M300" s="14"/>
      <c r="N300" s="14"/>
      <c r="O300" s="14"/>
    </row>
    <row r="301" spans="5:15" ht="15.75" customHeight="1">
      <c r="E301" s="13"/>
      <c r="G301" s="13"/>
      <c r="K301" s="14"/>
      <c r="L301" s="14"/>
      <c r="M301" s="14"/>
      <c r="N301" s="14"/>
      <c r="O301" s="14"/>
    </row>
    <row r="302" spans="5:15" ht="15.75" customHeight="1">
      <c r="E302" s="13"/>
      <c r="G302" s="13"/>
      <c r="K302" s="14"/>
      <c r="L302" s="14"/>
      <c r="M302" s="14"/>
      <c r="N302" s="14"/>
      <c r="O302" s="14"/>
    </row>
    <row r="303" spans="5:15" ht="15.75" customHeight="1">
      <c r="E303" s="13"/>
      <c r="G303" s="13"/>
      <c r="K303" s="14"/>
      <c r="L303" s="14"/>
      <c r="M303" s="14"/>
      <c r="N303" s="14"/>
      <c r="O303" s="14"/>
    </row>
    <row r="304" spans="5:15" ht="15.75" customHeight="1">
      <c r="E304" s="13"/>
      <c r="G304" s="13"/>
      <c r="K304" s="14"/>
      <c r="L304" s="14"/>
      <c r="M304" s="14"/>
      <c r="N304" s="14"/>
      <c r="O304" s="14"/>
    </row>
    <row r="305" spans="5:15" ht="15.75" customHeight="1">
      <c r="E305" s="13"/>
      <c r="G305" s="13"/>
      <c r="K305" s="14"/>
      <c r="L305" s="14"/>
      <c r="M305" s="14"/>
      <c r="N305" s="14"/>
      <c r="O305" s="14"/>
    </row>
    <row r="306" spans="5:15" ht="15.75" customHeight="1">
      <c r="E306" s="13"/>
      <c r="G306" s="13"/>
      <c r="K306" s="14"/>
      <c r="L306" s="14"/>
      <c r="M306" s="14"/>
      <c r="N306" s="14"/>
      <c r="O306" s="14"/>
    </row>
    <row r="307" spans="5:15" ht="15.75" customHeight="1">
      <c r="E307" s="13"/>
      <c r="G307" s="13"/>
      <c r="K307" s="14"/>
      <c r="L307" s="14"/>
      <c r="M307" s="14"/>
      <c r="N307" s="14"/>
      <c r="O307" s="14"/>
    </row>
    <row r="308" spans="5:15" ht="15.75" customHeight="1">
      <c r="E308" s="13"/>
      <c r="G308" s="13"/>
      <c r="K308" s="14"/>
      <c r="L308" s="14"/>
      <c r="M308" s="14"/>
      <c r="N308" s="14"/>
      <c r="O308" s="14"/>
    </row>
    <row r="309" spans="5:15" ht="15.75" customHeight="1">
      <c r="E309" s="13"/>
      <c r="G309" s="13"/>
      <c r="K309" s="14"/>
      <c r="L309" s="14"/>
      <c r="M309" s="14"/>
      <c r="N309" s="14"/>
      <c r="O309" s="14"/>
    </row>
    <row r="310" spans="5:15" ht="15.75" customHeight="1">
      <c r="E310" s="13"/>
      <c r="G310" s="13"/>
      <c r="K310" s="14"/>
      <c r="L310" s="14"/>
      <c r="M310" s="14"/>
      <c r="N310" s="14"/>
      <c r="O310" s="14"/>
    </row>
    <row r="311" spans="5:15" ht="15.75" customHeight="1">
      <c r="E311" s="13"/>
      <c r="G311" s="13"/>
      <c r="K311" s="14"/>
      <c r="L311" s="14"/>
      <c r="M311" s="14"/>
      <c r="N311" s="14"/>
      <c r="O311" s="14"/>
    </row>
    <row r="312" spans="5:15" ht="15.75" customHeight="1">
      <c r="E312" s="13"/>
      <c r="G312" s="13"/>
      <c r="K312" s="14"/>
      <c r="L312" s="14"/>
      <c r="M312" s="14"/>
      <c r="N312" s="14"/>
      <c r="O312" s="14"/>
    </row>
    <row r="313" spans="5:15" ht="15.75" customHeight="1">
      <c r="E313" s="13"/>
      <c r="G313" s="13"/>
      <c r="K313" s="14"/>
      <c r="L313" s="14"/>
      <c r="M313" s="14"/>
      <c r="N313" s="14"/>
      <c r="O313" s="14"/>
    </row>
    <row r="314" spans="5:15" ht="15.75" customHeight="1">
      <c r="E314" s="13"/>
      <c r="G314" s="13"/>
      <c r="K314" s="14"/>
      <c r="L314" s="14"/>
      <c r="M314" s="14"/>
      <c r="N314" s="14"/>
      <c r="O314" s="14"/>
    </row>
    <row r="315" spans="5:15" ht="15.75" customHeight="1">
      <c r="E315" s="13"/>
      <c r="G315" s="13"/>
      <c r="K315" s="14"/>
      <c r="L315" s="14"/>
      <c r="M315" s="14"/>
      <c r="N315" s="14"/>
      <c r="O315" s="14"/>
    </row>
    <row r="316" spans="5:15" ht="15.75" customHeight="1">
      <c r="E316" s="13"/>
      <c r="G316" s="13"/>
      <c r="K316" s="14"/>
      <c r="L316" s="14"/>
      <c r="M316" s="14"/>
      <c r="N316" s="14"/>
      <c r="O316" s="14"/>
    </row>
    <row r="317" spans="5:15" ht="15.75" customHeight="1">
      <c r="E317" s="13"/>
      <c r="G317" s="13"/>
      <c r="K317" s="14"/>
      <c r="L317" s="14"/>
      <c r="M317" s="14"/>
      <c r="N317" s="14"/>
      <c r="O317" s="14"/>
    </row>
    <row r="318" spans="5:15" ht="15.75" customHeight="1">
      <c r="E318" s="13"/>
      <c r="G318" s="13"/>
      <c r="K318" s="14"/>
      <c r="L318" s="14"/>
      <c r="M318" s="14"/>
      <c r="N318" s="14"/>
      <c r="O318" s="14"/>
    </row>
    <row r="319" spans="5:15" ht="15.75" customHeight="1">
      <c r="E319" s="13"/>
      <c r="G319" s="13"/>
      <c r="K319" s="14"/>
      <c r="L319" s="14"/>
      <c r="M319" s="14"/>
      <c r="N319" s="14"/>
      <c r="O319" s="14"/>
    </row>
    <row r="320" spans="5:15" ht="15.75" customHeight="1">
      <c r="E320" s="13"/>
      <c r="G320" s="13"/>
      <c r="K320" s="14"/>
      <c r="L320" s="14"/>
      <c r="M320" s="14"/>
      <c r="N320" s="14"/>
      <c r="O320" s="14"/>
    </row>
    <row r="321" spans="5:15" ht="15.75" customHeight="1">
      <c r="E321" s="13"/>
      <c r="G321" s="13"/>
      <c r="K321" s="14"/>
      <c r="L321" s="14"/>
      <c r="M321" s="14"/>
      <c r="N321" s="14"/>
      <c r="O321" s="14"/>
    </row>
    <row r="322" spans="5:15" ht="15.75" customHeight="1">
      <c r="E322" s="13"/>
      <c r="G322" s="13"/>
      <c r="K322" s="14"/>
      <c r="L322" s="14"/>
      <c r="M322" s="14"/>
      <c r="N322" s="14"/>
      <c r="O322" s="14"/>
    </row>
    <row r="323" spans="5:15" ht="15.75" customHeight="1">
      <c r="E323" s="13"/>
      <c r="G323" s="13"/>
      <c r="K323" s="14"/>
      <c r="L323" s="14"/>
      <c r="M323" s="14"/>
      <c r="N323" s="14"/>
      <c r="O323" s="14"/>
    </row>
    <row r="324" spans="5:15" ht="15.75" customHeight="1">
      <c r="E324" s="13"/>
      <c r="G324" s="13"/>
      <c r="K324" s="14"/>
      <c r="L324" s="14"/>
      <c r="M324" s="14"/>
      <c r="N324" s="14"/>
      <c r="O324" s="14"/>
    </row>
    <row r="325" spans="5:15" ht="15.75" customHeight="1">
      <c r="E325" s="13"/>
      <c r="G325" s="13"/>
      <c r="K325" s="14"/>
      <c r="L325" s="14"/>
      <c r="M325" s="14"/>
      <c r="N325" s="14"/>
      <c r="O325" s="14"/>
    </row>
    <row r="326" spans="5:15" ht="15.75" customHeight="1">
      <c r="E326" s="13"/>
      <c r="G326" s="13"/>
      <c r="K326" s="14"/>
      <c r="L326" s="14"/>
      <c r="M326" s="14"/>
      <c r="N326" s="14"/>
      <c r="O326" s="14"/>
    </row>
    <row r="327" spans="5:15" ht="15.75" customHeight="1">
      <c r="E327" s="13"/>
      <c r="G327" s="13"/>
      <c r="K327" s="14"/>
      <c r="L327" s="14"/>
      <c r="M327" s="14"/>
      <c r="N327" s="14"/>
      <c r="O327" s="14"/>
    </row>
    <row r="328" spans="5:15" ht="15.75" customHeight="1">
      <c r="E328" s="13"/>
      <c r="G328" s="13"/>
      <c r="K328" s="14"/>
      <c r="L328" s="14"/>
      <c r="M328" s="14"/>
      <c r="N328" s="14"/>
      <c r="O328" s="14"/>
    </row>
    <row r="329" spans="5:15" ht="15.75" customHeight="1">
      <c r="E329" s="13"/>
      <c r="G329" s="13"/>
      <c r="K329" s="14"/>
      <c r="L329" s="14"/>
      <c r="M329" s="14"/>
      <c r="N329" s="14"/>
      <c r="O329" s="14"/>
    </row>
    <row r="330" spans="5:15" ht="15.75" customHeight="1">
      <c r="E330" s="13"/>
      <c r="G330" s="13"/>
      <c r="K330" s="14"/>
      <c r="L330" s="14"/>
      <c r="M330" s="14"/>
      <c r="N330" s="14"/>
      <c r="O330" s="14"/>
    </row>
    <row r="331" spans="5:15" ht="15.75" customHeight="1">
      <c r="E331" s="13"/>
      <c r="G331" s="13"/>
      <c r="K331" s="14"/>
      <c r="L331" s="14"/>
      <c r="M331" s="14"/>
      <c r="N331" s="14"/>
      <c r="O331" s="14"/>
    </row>
    <row r="332" spans="5:15" ht="15.75" customHeight="1">
      <c r="E332" s="13"/>
      <c r="G332" s="13"/>
      <c r="K332" s="14"/>
      <c r="L332" s="14"/>
      <c r="M332" s="14"/>
      <c r="N332" s="14"/>
      <c r="O332" s="14"/>
    </row>
    <row r="333" spans="5:15" ht="15.75" customHeight="1">
      <c r="E333" s="13"/>
      <c r="G333" s="13"/>
      <c r="K333" s="14"/>
      <c r="L333" s="14"/>
      <c r="M333" s="14"/>
      <c r="N333" s="14"/>
      <c r="O333" s="14"/>
    </row>
    <row r="334" spans="5:15" ht="15.75" customHeight="1">
      <c r="E334" s="13"/>
      <c r="G334" s="13"/>
      <c r="K334" s="14"/>
      <c r="L334" s="14"/>
      <c r="M334" s="14"/>
      <c r="N334" s="14"/>
      <c r="O334" s="14"/>
    </row>
    <row r="335" spans="5:15" ht="15.75" customHeight="1">
      <c r="E335" s="13"/>
      <c r="G335" s="13"/>
      <c r="K335" s="14"/>
      <c r="L335" s="14"/>
      <c r="M335" s="14"/>
      <c r="N335" s="14"/>
      <c r="O335" s="14"/>
    </row>
    <row r="336" spans="5:15" ht="15.75" customHeight="1">
      <c r="E336" s="13"/>
      <c r="G336" s="13"/>
      <c r="K336" s="14"/>
      <c r="L336" s="14"/>
      <c r="M336" s="14"/>
      <c r="N336" s="14"/>
      <c r="O336" s="14"/>
    </row>
    <row r="337" spans="5:15" ht="15.75" customHeight="1">
      <c r="E337" s="13"/>
      <c r="G337" s="13"/>
      <c r="K337" s="14"/>
      <c r="L337" s="14"/>
      <c r="M337" s="14"/>
      <c r="N337" s="14"/>
      <c r="O337" s="14"/>
    </row>
    <row r="338" spans="5:15" ht="15.75" customHeight="1">
      <c r="E338" s="13"/>
      <c r="G338" s="13"/>
      <c r="K338" s="14"/>
      <c r="L338" s="14"/>
      <c r="M338" s="14"/>
      <c r="N338" s="14"/>
      <c r="O338" s="14"/>
    </row>
    <row r="339" spans="5:15" ht="15.75" customHeight="1">
      <c r="E339" s="13"/>
      <c r="G339" s="13"/>
      <c r="K339" s="14"/>
      <c r="L339" s="14"/>
      <c r="M339" s="14"/>
      <c r="N339" s="14"/>
      <c r="O339" s="14"/>
    </row>
    <row r="340" spans="5:15" ht="15.75" customHeight="1">
      <c r="E340" s="13"/>
      <c r="G340" s="13"/>
      <c r="K340" s="14"/>
      <c r="L340" s="14"/>
      <c r="M340" s="14"/>
      <c r="N340" s="14"/>
      <c r="O340" s="14"/>
    </row>
    <row r="341" spans="5:15" ht="15.75" customHeight="1">
      <c r="E341" s="13"/>
      <c r="G341" s="13"/>
      <c r="K341" s="14"/>
      <c r="L341" s="14"/>
      <c r="M341" s="14"/>
      <c r="N341" s="14"/>
      <c r="O341" s="14"/>
    </row>
    <row r="342" spans="5:15" ht="15.75" customHeight="1">
      <c r="E342" s="13"/>
      <c r="G342" s="13"/>
      <c r="K342" s="14"/>
      <c r="L342" s="14"/>
      <c r="M342" s="14"/>
      <c r="N342" s="14"/>
      <c r="O342" s="14"/>
    </row>
    <row r="343" spans="5:15" ht="15.75" customHeight="1">
      <c r="E343" s="13"/>
      <c r="G343" s="13"/>
      <c r="K343" s="14"/>
      <c r="L343" s="14"/>
      <c r="M343" s="14"/>
      <c r="N343" s="14"/>
      <c r="O343" s="14"/>
    </row>
    <row r="344" spans="5:15" ht="15.75" customHeight="1">
      <c r="E344" s="13"/>
      <c r="G344" s="13"/>
      <c r="K344" s="14"/>
      <c r="L344" s="14"/>
      <c r="M344" s="14"/>
      <c r="N344" s="14"/>
      <c r="O344" s="14"/>
    </row>
    <row r="345" spans="5:15" ht="15.75" customHeight="1">
      <c r="E345" s="13"/>
      <c r="G345" s="13"/>
      <c r="K345" s="14"/>
      <c r="L345" s="14"/>
      <c r="M345" s="14"/>
      <c r="N345" s="14"/>
      <c r="O345" s="14"/>
    </row>
    <row r="346" spans="5:15" ht="15.75" customHeight="1">
      <c r="E346" s="13"/>
      <c r="G346" s="13"/>
      <c r="K346" s="14"/>
      <c r="L346" s="14"/>
      <c r="M346" s="14"/>
      <c r="N346" s="14"/>
      <c r="O346" s="14"/>
    </row>
    <row r="347" spans="5:15" ht="15.75" customHeight="1">
      <c r="E347" s="13"/>
      <c r="G347" s="13"/>
      <c r="K347" s="14"/>
      <c r="L347" s="14"/>
      <c r="M347" s="14"/>
      <c r="N347" s="14"/>
      <c r="O347" s="14"/>
    </row>
    <row r="348" spans="5:15" ht="15.75" customHeight="1">
      <c r="E348" s="13"/>
      <c r="G348" s="13"/>
      <c r="K348" s="14"/>
      <c r="L348" s="14"/>
      <c r="M348" s="14"/>
      <c r="N348" s="14"/>
      <c r="O348" s="14"/>
    </row>
    <row r="349" spans="5:15" ht="15.75" customHeight="1">
      <c r="E349" s="13"/>
      <c r="G349" s="13"/>
      <c r="K349" s="14"/>
      <c r="L349" s="14"/>
      <c r="M349" s="14"/>
      <c r="N349" s="14"/>
      <c r="O349" s="14"/>
    </row>
    <row r="350" spans="5:15" ht="15.75" customHeight="1">
      <c r="E350" s="13"/>
      <c r="G350" s="13"/>
      <c r="K350" s="14"/>
      <c r="L350" s="14"/>
      <c r="M350" s="14"/>
      <c r="N350" s="14"/>
      <c r="O350" s="14"/>
    </row>
    <row r="351" spans="5:15" ht="15.75" customHeight="1">
      <c r="E351" s="13"/>
      <c r="G351" s="13"/>
      <c r="K351" s="14"/>
      <c r="L351" s="14"/>
      <c r="M351" s="14"/>
      <c r="N351" s="14"/>
      <c r="O351" s="14"/>
    </row>
    <row r="352" spans="5:15" ht="15.75" customHeight="1">
      <c r="E352" s="13"/>
      <c r="G352" s="13"/>
      <c r="K352" s="14"/>
      <c r="L352" s="14"/>
      <c r="M352" s="14"/>
      <c r="N352" s="14"/>
      <c r="O352" s="14"/>
    </row>
    <row r="353" spans="5:15" ht="15.75" customHeight="1">
      <c r="E353" s="13"/>
      <c r="G353" s="13"/>
      <c r="K353" s="14"/>
      <c r="L353" s="14"/>
      <c r="M353" s="14"/>
      <c r="N353" s="14"/>
      <c r="O353" s="14"/>
    </row>
    <row r="354" spans="5:15" ht="15.75" customHeight="1">
      <c r="E354" s="13"/>
      <c r="G354" s="13"/>
      <c r="K354" s="14"/>
      <c r="L354" s="14"/>
      <c r="M354" s="14"/>
      <c r="N354" s="14"/>
      <c r="O354" s="14"/>
    </row>
    <row r="355" spans="5:15" ht="15.75" customHeight="1">
      <c r="E355" s="13"/>
      <c r="G355" s="13"/>
      <c r="K355" s="14"/>
      <c r="L355" s="14"/>
      <c r="M355" s="14"/>
      <c r="N355" s="14"/>
      <c r="O355" s="14"/>
    </row>
    <row r="356" spans="5:15" ht="15.75" customHeight="1">
      <c r="E356" s="13"/>
      <c r="G356" s="13"/>
      <c r="K356" s="14"/>
      <c r="L356" s="14"/>
      <c r="M356" s="14"/>
      <c r="N356" s="14"/>
      <c r="O356" s="14"/>
    </row>
    <row r="357" spans="5:15" ht="15.75" customHeight="1">
      <c r="E357" s="13"/>
      <c r="G357" s="13"/>
      <c r="K357" s="14"/>
      <c r="L357" s="14"/>
      <c r="M357" s="14"/>
      <c r="N357" s="14"/>
      <c r="O357" s="14"/>
    </row>
    <row r="358" spans="5:15" ht="15.75" customHeight="1">
      <c r="E358" s="13"/>
      <c r="G358" s="13"/>
      <c r="K358" s="14"/>
      <c r="L358" s="14"/>
      <c r="M358" s="14"/>
      <c r="N358" s="14"/>
      <c r="O358" s="14"/>
    </row>
    <row r="359" spans="5:15" ht="15.75" customHeight="1">
      <c r="E359" s="13"/>
      <c r="G359" s="13"/>
      <c r="K359" s="14"/>
      <c r="L359" s="14"/>
      <c r="M359" s="14"/>
      <c r="N359" s="14"/>
      <c r="O359" s="14"/>
    </row>
    <row r="360" spans="5:15" ht="15.75" customHeight="1">
      <c r="E360" s="13"/>
      <c r="G360" s="13"/>
      <c r="K360" s="14"/>
      <c r="L360" s="14"/>
      <c r="M360" s="14"/>
      <c r="N360" s="14"/>
      <c r="O360" s="14"/>
    </row>
    <row r="361" spans="5:15" ht="15.75" customHeight="1">
      <c r="E361" s="13"/>
      <c r="G361" s="13"/>
      <c r="K361" s="14"/>
      <c r="L361" s="14"/>
      <c r="M361" s="14"/>
      <c r="N361" s="14"/>
      <c r="O361" s="14"/>
    </row>
    <row r="362" spans="5:15" ht="15.75" customHeight="1">
      <c r="E362" s="13"/>
      <c r="G362" s="13"/>
      <c r="K362" s="14"/>
      <c r="L362" s="14"/>
      <c r="M362" s="14"/>
      <c r="N362" s="14"/>
      <c r="O362" s="14"/>
    </row>
    <row r="363" spans="5:15" ht="15.75" customHeight="1">
      <c r="E363" s="13"/>
      <c r="G363" s="13"/>
      <c r="K363" s="14"/>
      <c r="L363" s="14"/>
      <c r="M363" s="14"/>
      <c r="N363" s="14"/>
      <c r="O363" s="14"/>
    </row>
    <row r="364" spans="5:15" ht="15.75" customHeight="1">
      <c r="E364" s="13"/>
      <c r="G364" s="13"/>
      <c r="K364" s="14"/>
      <c r="L364" s="14"/>
      <c r="M364" s="14"/>
      <c r="N364" s="14"/>
      <c r="O364" s="14"/>
    </row>
    <row r="365" spans="5:15" ht="15.75" customHeight="1">
      <c r="E365" s="13"/>
      <c r="G365" s="13"/>
      <c r="K365" s="14"/>
      <c r="L365" s="14"/>
      <c r="M365" s="14"/>
      <c r="N365" s="14"/>
      <c r="O365" s="14"/>
    </row>
    <row r="366" spans="5:15" ht="15.75" customHeight="1">
      <c r="E366" s="13"/>
      <c r="G366" s="13"/>
      <c r="K366" s="14"/>
      <c r="L366" s="14"/>
      <c r="M366" s="14"/>
      <c r="N366" s="14"/>
      <c r="O366" s="14"/>
    </row>
    <row r="367" spans="5:15" ht="15.75" customHeight="1">
      <c r="E367" s="13"/>
      <c r="G367" s="13"/>
      <c r="K367" s="14"/>
      <c r="L367" s="14"/>
      <c r="M367" s="14"/>
      <c r="N367" s="14"/>
      <c r="O367" s="14"/>
    </row>
    <row r="368" spans="5:15" ht="15.75" customHeight="1">
      <c r="E368" s="13"/>
      <c r="G368" s="13"/>
      <c r="K368" s="14"/>
      <c r="L368" s="14"/>
      <c r="M368" s="14"/>
      <c r="N368" s="14"/>
      <c r="O368" s="14"/>
    </row>
    <row r="369" spans="5:15" ht="15.75" customHeight="1">
      <c r="E369" s="13"/>
      <c r="G369" s="13"/>
      <c r="K369" s="14"/>
      <c r="L369" s="14"/>
      <c r="M369" s="14"/>
      <c r="N369" s="14"/>
      <c r="O369" s="14"/>
    </row>
    <row r="370" spans="5:15" ht="15.75" customHeight="1">
      <c r="E370" s="13"/>
      <c r="G370" s="13"/>
      <c r="K370" s="14"/>
      <c r="L370" s="14"/>
      <c r="M370" s="14"/>
      <c r="N370" s="14"/>
      <c r="O370" s="14"/>
    </row>
    <row r="371" spans="5:15" ht="15.75" customHeight="1">
      <c r="E371" s="13"/>
      <c r="G371" s="13"/>
      <c r="K371" s="14"/>
      <c r="L371" s="14"/>
      <c r="M371" s="14"/>
      <c r="N371" s="14"/>
      <c r="O371" s="14"/>
    </row>
    <row r="372" spans="5:15" ht="15.75" customHeight="1">
      <c r="E372" s="13"/>
      <c r="G372" s="13"/>
      <c r="K372" s="14"/>
      <c r="L372" s="14"/>
      <c r="M372" s="14"/>
      <c r="N372" s="14"/>
      <c r="O372" s="14"/>
    </row>
    <row r="373" spans="5:15" ht="15.75" customHeight="1">
      <c r="E373" s="13"/>
      <c r="G373" s="13"/>
      <c r="K373" s="14"/>
      <c r="L373" s="14"/>
      <c r="M373" s="14"/>
      <c r="N373" s="14"/>
      <c r="O373" s="14"/>
    </row>
    <row r="374" spans="5:15" ht="15.75" customHeight="1">
      <c r="E374" s="13"/>
      <c r="G374" s="13"/>
      <c r="K374" s="14"/>
      <c r="L374" s="14"/>
      <c r="M374" s="14"/>
      <c r="N374" s="14"/>
      <c r="O374" s="14"/>
    </row>
    <row r="375" spans="5:15" ht="15.75" customHeight="1">
      <c r="E375" s="13"/>
      <c r="G375" s="13"/>
      <c r="K375" s="14"/>
      <c r="L375" s="14"/>
      <c r="M375" s="14"/>
      <c r="N375" s="14"/>
      <c r="O375" s="14"/>
    </row>
    <row r="376" spans="5:15" ht="15.75" customHeight="1">
      <c r="E376" s="13"/>
      <c r="G376" s="13"/>
      <c r="K376" s="14"/>
      <c r="L376" s="14"/>
      <c r="M376" s="14"/>
      <c r="N376" s="14"/>
      <c r="O376" s="14"/>
    </row>
    <row r="377" spans="5:15" ht="15.75" customHeight="1">
      <c r="E377" s="13"/>
      <c r="G377" s="13"/>
      <c r="K377" s="14"/>
      <c r="L377" s="14"/>
      <c r="M377" s="14"/>
      <c r="N377" s="14"/>
      <c r="O377" s="14"/>
    </row>
    <row r="378" spans="5:15" ht="15.75" customHeight="1">
      <c r="E378" s="13"/>
      <c r="G378" s="13"/>
      <c r="K378" s="14"/>
      <c r="L378" s="14"/>
      <c r="M378" s="14"/>
      <c r="N378" s="14"/>
      <c r="O378" s="14"/>
    </row>
    <row r="379" spans="5:15" ht="15.75" customHeight="1">
      <c r="E379" s="13"/>
      <c r="G379" s="13"/>
      <c r="K379" s="14"/>
      <c r="L379" s="14"/>
      <c r="M379" s="14"/>
      <c r="N379" s="14"/>
      <c r="O379" s="14"/>
    </row>
    <row r="380" spans="5:15" ht="15.75" customHeight="1">
      <c r="E380" s="13"/>
      <c r="G380" s="13"/>
      <c r="K380" s="14"/>
      <c r="L380" s="14"/>
      <c r="M380" s="14"/>
      <c r="N380" s="14"/>
      <c r="O380" s="14"/>
    </row>
    <row r="381" spans="5:15" ht="15.75" customHeight="1">
      <c r="E381" s="13"/>
      <c r="G381" s="13"/>
      <c r="K381" s="14"/>
      <c r="L381" s="14"/>
      <c r="M381" s="14"/>
      <c r="N381" s="14"/>
      <c r="O381" s="14"/>
    </row>
    <row r="382" spans="5:15" ht="15.75" customHeight="1">
      <c r="E382" s="13"/>
      <c r="G382" s="13"/>
      <c r="K382" s="14"/>
      <c r="L382" s="14"/>
      <c r="M382" s="14"/>
      <c r="N382" s="14"/>
      <c r="O382" s="14"/>
    </row>
    <row r="383" spans="5:15" ht="15.75" customHeight="1">
      <c r="E383" s="13"/>
      <c r="G383" s="13"/>
      <c r="K383" s="14"/>
      <c r="L383" s="14"/>
      <c r="M383" s="14"/>
      <c r="N383" s="14"/>
      <c r="O383" s="14"/>
    </row>
    <row r="384" spans="5:15" ht="15.75" customHeight="1">
      <c r="E384" s="13"/>
      <c r="G384" s="13"/>
      <c r="K384" s="14"/>
      <c r="L384" s="14"/>
      <c r="M384" s="14"/>
      <c r="N384" s="14"/>
      <c r="O384" s="14"/>
    </row>
    <row r="385" spans="5:15" ht="15.75" customHeight="1">
      <c r="E385" s="13"/>
      <c r="G385" s="13"/>
      <c r="K385" s="14"/>
      <c r="L385" s="14"/>
      <c r="M385" s="14"/>
      <c r="N385" s="14"/>
      <c r="O385" s="14"/>
    </row>
    <row r="386" spans="5:15" ht="15.75" customHeight="1">
      <c r="E386" s="13"/>
      <c r="G386" s="13"/>
      <c r="K386" s="14"/>
      <c r="L386" s="14"/>
      <c r="M386" s="14"/>
      <c r="N386" s="14"/>
      <c r="O386" s="14"/>
    </row>
    <row r="387" spans="5:15" ht="15.75" customHeight="1">
      <c r="E387" s="13"/>
      <c r="G387" s="13"/>
      <c r="K387" s="14"/>
      <c r="L387" s="14"/>
      <c r="M387" s="14"/>
      <c r="N387" s="14"/>
      <c r="O387" s="14"/>
    </row>
    <row r="388" spans="5:15" ht="15.75" customHeight="1">
      <c r="E388" s="13"/>
      <c r="G388" s="13"/>
      <c r="K388" s="14"/>
      <c r="L388" s="14"/>
      <c r="M388" s="14"/>
      <c r="N388" s="14"/>
      <c r="O388" s="14"/>
    </row>
    <row r="389" spans="5:15" ht="15.75" customHeight="1">
      <c r="E389" s="13"/>
      <c r="G389" s="13"/>
      <c r="K389" s="14"/>
      <c r="L389" s="14"/>
      <c r="M389" s="14"/>
      <c r="N389" s="14"/>
      <c r="O389" s="14"/>
    </row>
    <row r="390" spans="5:15" ht="15.75" customHeight="1">
      <c r="E390" s="13"/>
      <c r="G390" s="13"/>
      <c r="K390" s="14"/>
      <c r="L390" s="14"/>
      <c r="M390" s="14"/>
      <c r="N390" s="14"/>
      <c r="O390" s="14"/>
    </row>
    <row r="391" spans="5:15" ht="15.75" customHeight="1">
      <c r="E391" s="13"/>
      <c r="G391" s="13"/>
      <c r="K391" s="14"/>
      <c r="L391" s="14"/>
      <c r="M391" s="14"/>
      <c r="N391" s="14"/>
      <c r="O391" s="14"/>
    </row>
    <row r="392" spans="5:15" ht="15.75" customHeight="1">
      <c r="E392" s="13"/>
      <c r="G392" s="13"/>
      <c r="K392" s="14"/>
      <c r="L392" s="14"/>
      <c r="M392" s="14"/>
      <c r="N392" s="14"/>
      <c r="O392" s="14"/>
    </row>
    <row r="393" spans="5:15" ht="15.75" customHeight="1">
      <c r="E393" s="13"/>
      <c r="G393" s="13"/>
      <c r="K393" s="14"/>
      <c r="L393" s="14"/>
      <c r="M393" s="14"/>
      <c r="N393" s="14"/>
      <c r="O393" s="14"/>
    </row>
    <row r="394" spans="5:15" ht="15.75" customHeight="1">
      <c r="E394" s="13"/>
      <c r="G394" s="13"/>
      <c r="K394" s="14"/>
      <c r="L394" s="14"/>
      <c r="M394" s="14"/>
      <c r="N394" s="14"/>
      <c r="O394" s="14"/>
    </row>
    <row r="395" spans="5:15" ht="15.75" customHeight="1">
      <c r="E395" s="13"/>
      <c r="G395" s="13"/>
      <c r="K395" s="14"/>
      <c r="L395" s="14"/>
      <c r="M395" s="14"/>
      <c r="N395" s="14"/>
      <c r="O395" s="14"/>
    </row>
    <row r="396" spans="5:15" ht="15.75" customHeight="1">
      <c r="E396" s="13"/>
      <c r="G396" s="13"/>
      <c r="K396" s="14"/>
      <c r="L396" s="14"/>
      <c r="M396" s="14"/>
      <c r="N396" s="14"/>
      <c r="O396" s="14"/>
    </row>
    <row r="397" spans="5:15" ht="15.75" customHeight="1">
      <c r="E397" s="13"/>
      <c r="G397" s="13"/>
      <c r="K397" s="14"/>
      <c r="L397" s="14"/>
      <c r="M397" s="14"/>
      <c r="N397" s="14"/>
      <c r="O397" s="14"/>
    </row>
    <row r="398" spans="5:15" ht="15.75" customHeight="1">
      <c r="E398" s="13"/>
      <c r="G398" s="13"/>
      <c r="K398" s="14"/>
      <c r="L398" s="14"/>
      <c r="M398" s="14"/>
      <c r="N398" s="14"/>
      <c r="O398" s="14"/>
    </row>
    <row r="399" spans="5:15" ht="15.75" customHeight="1">
      <c r="E399" s="13"/>
      <c r="G399" s="13"/>
      <c r="K399" s="14"/>
      <c r="L399" s="14"/>
      <c r="M399" s="14"/>
      <c r="N399" s="14"/>
      <c r="O399" s="14"/>
    </row>
    <row r="400" spans="5:15" ht="15.75" customHeight="1">
      <c r="E400" s="13"/>
      <c r="G400" s="13"/>
      <c r="K400" s="14"/>
      <c r="L400" s="14"/>
      <c r="M400" s="14"/>
      <c r="N400" s="14"/>
      <c r="O400" s="14"/>
    </row>
    <row r="401" spans="5:15" ht="15.75" customHeight="1">
      <c r="E401" s="13"/>
      <c r="G401" s="13"/>
      <c r="K401" s="14"/>
      <c r="L401" s="14"/>
      <c r="M401" s="14"/>
      <c r="N401" s="14"/>
      <c r="O401" s="14"/>
    </row>
    <row r="402" spans="5:15" ht="15.75" customHeight="1">
      <c r="E402" s="13"/>
      <c r="G402" s="13"/>
      <c r="K402" s="14"/>
      <c r="L402" s="14"/>
      <c r="M402" s="14"/>
      <c r="N402" s="14"/>
      <c r="O402" s="14"/>
    </row>
    <row r="403" spans="5:15" ht="15.75" customHeight="1">
      <c r="E403" s="13"/>
      <c r="G403" s="13"/>
      <c r="K403" s="14"/>
      <c r="L403" s="14"/>
      <c r="M403" s="14"/>
      <c r="N403" s="14"/>
      <c r="O403" s="14"/>
    </row>
    <row r="404" spans="5:15" ht="15.75" customHeight="1">
      <c r="E404" s="13"/>
      <c r="G404" s="13"/>
      <c r="K404" s="14"/>
      <c r="L404" s="14"/>
      <c r="M404" s="14"/>
      <c r="N404" s="14"/>
      <c r="O404" s="14"/>
    </row>
    <row r="405" spans="5:15" ht="15.75" customHeight="1">
      <c r="E405" s="13"/>
      <c r="G405" s="13"/>
      <c r="K405" s="14"/>
      <c r="L405" s="14"/>
      <c r="M405" s="14"/>
      <c r="N405" s="14"/>
      <c r="O405" s="14"/>
    </row>
    <row r="406" spans="5:15" ht="15.75" customHeight="1">
      <c r="E406" s="13"/>
      <c r="G406" s="13"/>
      <c r="K406" s="14"/>
      <c r="L406" s="14"/>
      <c r="M406" s="14"/>
      <c r="N406" s="14"/>
      <c r="O406" s="14"/>
    </row>
    <row r="407" spans="5:15" ht="15.75" customHeight="1">
      <c r="E407" s="13"/>
      <c r="G407" s="13"/>
      <c r="K407" s="14"/>
      <c r="L407" s="14"/>
      <c r="M407" s="14"/>
      <c r="N407" s="14"/>
      <c r="O407" s="14"/>
    </row>
    <row r="408" spans="5:15" ht="15.75" customHeight="1">
      <c r="E408" s="13"/>
      <c r="G408" s="13"/>
      <c r="K408" s="14"/>
      <c r="L408" s="14"/>
      <c r="M408" s="14"/>
      <c r="N408" s="14"/>
      <c r="O408" s="14"/>
    </row>
    <row r="409" spans="5:15" ht="15.75" customHeight="1">
      <c r="E409" s="13"/>
      <c r="G409" s="13"/>
      <c r="K409" s="14"/>
      <c r="L409" s="14"/>
      <c r="M409" s="14"/>
      <c r="N409" s="14"/>
      <c r="O409" s="14"/>
    </row>
    <row r="410" spans="5:15" ht="15.75" customHeight="1">
      <c r="E410" s="13"/>
      <c r="G410" s="13"/>
      <c r="K410" s="14"/>
      <c r="L410" s="14"/>
      <c r="M410" s="14"/>
      <c r="N410" s="14"/>
      <c r="O410" s="14"/>
    </row>
    <row r="411" spans="5:15" ht="15.75" customHeight="1">
      <c r="E411" s="13"/>
      <c r="G411" s="13"/>
      <c r="K411" s="14"/>
      <c r="L411" s="14"/>
      <c r="M411" s="14"/>
      <c r="N411" s="14"/>
      <c r="O411" s="14"/>
    </row>
    <row r="412" spans="5:15" ht="15.75" customHeight="1">
      <c r="E412" s="13"/>
      <c r="G412" s="13"/>
      <c r="K412" s="14"/>
      <c r="L412" s="14"/>
      <c r="M412" s="14"/>
      <c r="N412" s="14"/>
      <c r="O412" s="14"/>
    </row>
    <row r="413" spans="5:15" ht="15.75" customHeight="1">
      <c r="E413" s="13"/>
      <c r="G413" s="13"/>
      <c r="K413" s="14"/>
      <c r="L413" s="14"/>
      <c r="M413" s="14"/>
      <c r="N413" s="14"/>
      <c r="O413" s="14"/>
    </row>
    <row r="414" spans="5:15" ht="15.75" customHeight="1">
      <c r="E414" s="13"/>
      <c r="G414" s="13"/>
      <c r="K414" s="14"/>
      <c r="L414" s="14"/>
      <c r="M414" s="14"/>
      <c r="N414" s="14"/>
      <c r="O414" s="14"/>
    </row>
    <row r="415" spans="5:15" ht="15.75" customHeight="1">
      <c r="E415" s="13"/>
      <c r="G415" s="13"/>
      <c r="K415" s="14"/>
      <c r="L415" s="14"/>
      <c r="M415" s="14"/>
      <c r="N415" s="14"/>
      <c r="O415" s="14"/>
    </row>
    <row r="416" spans="5:15" ht="15.75" customHeight="1">
      <c r="E416" s="13"/>
      <c r="G416" s="13"/>
      <c r="K416" s="14"/>
      <c r="L416" s="14"/>
      <c r="M416" s="14"/>
      <c r="N416" s="14"/>
      <c r="O416" s="14"/>
    </row>
    <row r="417" spans="5:15" ht="15.75" customHeight="1">
      <c r="E417" s="13"/>
      <c r="G417" s="13"/>
      <c r="K417" s="14"/>
      <c r="L417" s="14"/>
      <c r="M417" s="14"/>
      <c r="N417" s="14"/>
      <c r="O417" s="14"/>
    </row>
    <row r="418" spans="5:15" ht="15.75" customHeight="1">
      <c r="E418" s="13"/>
      <c r="G418" s="13"/>
      <c r="K418" s="14"/>
      <c r="L418" s="14"/>
      <c r="M418" s="14"/>
      <c r="N418" s="14"/>
      <c r="O418" s="14"/>
    </row>
    <row r="419" spans="5:15" ht="15.75" customHeight="1">
      <c r="E419" s="13"/>
      <c r="G419" s="13"/>
      <c r="K419" s="14"/>
      <c r="L419" s="14"/>
      <c r="M419" s="14"/>
      <c r="N419" s="14"/>
      <c r="O419" s="14"/>
    </row>
    <row r="420" spans="5:15" ht="15.75" customHeight="1">
      <c r="E420" s="13"/>
      <c r="G420" s="13"/>
      <c r="K420" s="14"/>
      <c r="L420" s="14"/>
      <c r="M420" s="14"/>
      <c r="N420" s="14"/>
      <c r="O420" s="14"/>
    </row>
    <row r="421" spans="5:15" ht="15.75" customHeight="1">
      <c r="E421" s="13"/>
      <c r="G421" s="13"/>
      <c r="K421" s="14"/>
      <c r="L421" s="14"/>
      <c r="M421" s="14"/>
      <c r="N421" s="14"/>
      <c r="O421" s="14"/>
    </row>
    <row r="422" spans="5:15" ht="15.75" customHeight="1">
      <c r="E422" s="13"/>
      <c r="G422" s="13"/>
      <c r="K422" s="14"/>
      <c r="L422" s="14"/>
      <c r="M422" s="14"/>
      <c r="N422" s="14"/>
      <c r="O422" s="14"/>
    </row>
    <row r="423" spans="5:15" ht="15.75" customHeight="1">
      <c r="E423" s="13"/>
      <c r="G423" s="13"/>
      <c r="K423" s="14"/>
      <c r="L423" s="14"/>
      <c r="M423" s="14"/>
      <c r="N423" s="14"/>
      <c r="O423" s="14"/>
    </row>
    <row r="424" spans="5:15" ht="15.75" customHeight="1">
      <c r="E424" s="13"/>
      <c r="G424" s="13"/>
      <c r="K424" s="14"/>
      <c r="L424" s="14"/>
      <c r="M424" s="14"/>
      <c r="N424" s="14"/>
      <c r="O424" s="14"/>
    </row>
    <row r="425" spans="5:15" ht="15.75" customHeight="1">
      <c r="E425" s="13"/>
      <c r="G425" s="13"/>
      <c r="K425" s="14"/>
      <c r="L425" s="14"/>
      <c r="M425" s="14"/>
      <c r="N425" s="14"/>
      <c r="O425" s="14"/>
    </row>
    <row r="426" spans="5:15" ht="15.75" customHeight="1">
      <c r="E426" s="13"/>
      <c r="G426" s="13"/>
      <c r="K426" s="14"/>
      <c r="L426" s="14"/>
      <c r="M426" s="14"/>
      <c r="N426" s="14"/>
      <c r="O426" s="14"/>
    </row>
    <row r="427" spans="5:15" ht="15.75" customHeight="1">
      <c r="E427" s="13"/>
      <c r="G427" s="13"/>
      <c r="K427" s="14"/>
      <c r="L427" s="14"/>
      <c r="M427" s="14"/>
      <c r="N427" s="14"/>
      <c r="O427" s="14"/>
    </row>
    <row r="428" spans="5:15" ht="15.75" customHeight="1">
      <c r="E428" s="13"/>
      <c r="G428" s="13"/>
      <c r="K428" s="14"/>
      <c r="L428" s="14"/>
      <c r="M428" s="14"/>
      <c r="N428" s="14"/>
      <c r="O428" s="14"/>
    </row>
    <row r="429" spans="5:15" ht="15.75" customHeight="1">
      <c r="E429" s="13"/>
      <c r="G429" s="13"/>
      <c r="K429" s="14"/>
      <c r="L429" s="14"/>
      <c r="M429" s="14"/>
      <c r="N429" s="14"/>
      <c r="O429" s="14"/>
    </row>
    <row r="430" spans="5:15" ht="15.75" customHeight="1">
      <c r="E430" s="13"/>
      <c r="G430" s="13"/>
      <c r="K430" s="14"/>
      <c r="L430" s="14"/>
      <c r="M430" s="14"/>
      <c r="N430" s="14"/>
      <c r="O430" s="14"/>
    </row>
    <row r="431" spans="5:15" ht="15.75" customHeight="1">
      <c r="E431" s="13"/>
      <c r="G431" s="13"/>
      <c r="K431" s="14"/>
      <c r="L431" s="14"/>
      <c r="M431" s="14"/>
      <c r="N431" s="14"/>
      <c r="O431" s="14"/>
    </row>
    <row r="432" spans="5:15" ht="15.75" customHeight="1">
      <c r="E432" s="13"/>
      <c r="G432" s="13"/>
      <c r="K432" s="14"/>
      <c r="L432" s="14"/>
      <c r="M432" s="14"/>
      <c r="N432" s="14"/>
      <c r="O432" s="14"/>
    </row>
    <row r="433" spans="5:15" ht="15.75" customHeight="1">
      <c r="E433" s="13"/>
      <c r="G433" s="13"/>
      <c r="K433" s="14"/>
      <c r="L433" s="14"/>
      <c r="M433" s="14"/>
      <c r="N433" s="14"/>
      <c r="O433" s="14"/>
    </row>
    <row r="434" spans="5:15" ht="15.75" customHeight="1">
      <c r="E434" s="13"/>
      <c r="G434" s="13"/>
      <c r="K434" s="14"/>
      <c r="L434" s="14"/>
      <c r="M434" s="14"/>
      <c r="N434" s="14"/>
      <c r="O434" s="14"/>
    </row>
    <row r="435" spans="5:15" ht="15.75" customHeight="1">
      <c r="E435" s="13"/>
      <c r="G435" s="13"/>
      <c r="K435" s="14"/>
      <c r="L435" s="14"/>
      <c r="M435" s="14"/>
      <c r="N435" s="14"/>
      <c r="O435" s="14"/>
    </row>
    <row r="436" spans="5:15" ht="15.75" customHeight="1">
      <c r="E436" s="13"/>
      <c r="G436" s="13"/>
      <c r="K436" s="14"/>
      <c r="L436" s="14"/>
      <c r="M436" s="14"/>
      <c r="N436" s="14"/>
      <c r="O436" s="14"/>
    </row>
    <row r="437" spans="5:15" ht="15.75" customHeight="1">
      <c r="E437" s="13"/>
      <c r="G437" s="13"/>
      <c r="K437" s="14"/>
      <c r="L437" s="14"/>
      <c r="M437" s="14"/>
      <c r="N437" s="14"/>
      <c r="O437" s="14"/>
    </row>
    <row r="438" spans="5:15" ht="15.75" customHeight="1">
      <c r="E438" s="13"/>
      <c r="G438" s="13"/>
      <c r="K438" s="14"/>
      <c r="L438" s="14"/>
      <c r="M438" s="14"/>
      <c r="N438" s="14"/>
      <c r="O438" s="14"/>
    </row>
    <row r="439" spans="5:15" ht="15.75" customHeight="1">
      <c r="E439" s="13"/>
      <c r="G439" s="13"/>
      <c r="K439" s="14"/>
      <c r="L439" s="14"/>
      <c r="M439" s="14"/>
      <c r="N439" s="14"/>
      <c r="O439" s="14"/>
    </row>
    <row r="440" spans="5:15" ht="15.75" customHeight="1">
      <c r="E440" s="13"/>
      <c r="G440" s="13"/>
      <c r="K440" s="14"/>
      <c r="L440" s="14"/>
      <c r="M440" s="14"/>
      <c r="N440" s="14"/>
      <c r="O440" s="14"/>
    </row>
    <row r="441" spans="5:15" ht="15.75" customHeight="1">
      <c r="E441" s="13"/>
      <c r="G441" s="13"/>
      <c r="K441" s="14"/>
      <c r="L441" s="14"/>
      <c r="M441" s="14"/>
      <c r="N441" s="14"/>
      <c r="O441" s="14"/>
    </row>
    <row r="442" spans="5:15" ht="15.75" customHeight="1">
      <c r="E442" s="13"/>
      <c r="G442" s="13"/>
      <c r="K442" s="14"/>
      <c r="L442" s="14"/>
      <c r="M442" s="14"/>
      <c r="N442" s="14"/>
      <c r="O442" s="14"/>
    </row>
    <row r="443" spans="5:15" ht="15.75" customHeight="1">
      <c r="E443" s="13"/>
      <c r="G443" s="13"/>
      <c r="K443" s="14"/>
      <c r="L443" s="14"/>
      <c r="M443" s="14"/>
      <c r="N443" s="14"/>
      <c r="O443" s="14"/>
    </row>
    <row r="444" spans="5:15" ht="15.75" customHeight="1">
      <c r="E444" s="13"/>
      <c r="G444" s="13"/>
      <c r="K444" s="14"/>
      <c r="L444" s="14"/>
      <c r="M444" s="14"/>
      <c r="N444" s="14"/>
      <c r="O444" s="14"/>
    </row>
    <row r="445" spans="5:15" ht="15.75" customHeight="1">
      <c r="E445" s="13"/>
      <c r="G445" s="13"/>
      <c r="K445" s="14"/>
      <c r="L445" s="14"/>
      <c r="M445" s="14"/>
      <c r="N445" s="14"/>
      <c r="O445" s="14"/>
    </row>
    <row r="446" spans="5:15" ht="15.75" customHeight="1">
      <c r="E446" s="13"/>
      <c r="G446" s="13"/>
      <c r="K446" s="14"/>
      <c r="L446" s="14"/>
      <c r="M446" s="14"/>
      <c r="N446" s="14"/>
      <c r="O446" s="14"/>
    </row>
    <row r="447" spans="5:15" ht="15.75" customHeight="1">
      <c r="E447" s="13"/>
      <c r="G447" s="13"/>
      <c r="K447" s="14"/>
      <c r="L447" s="14"/>
      <c r="M447" s="14"/>
      <c r="N447" s="14"/>
      <c r="O447" s="14"/>
    </row>
    <row r="448" spans="5:15" ht="15.75" customHeight="1">
      <c r="E448" s="13"/>
      <c r="G448" s="13"/>
      <c r="K448" s="14"/>
      <c r="L448" s="14"/>
      <c r="M448" s="14"/>
      <c r="N448" s="14"/>
      <c r="O448" s="14"/>
    </row>
    <row r="449" spans="5:15" ht="15.75" customHeight="1">
      <c r="E449" s="13"/>
      <c r="G449" s="13"/>
      <c r="K449" s="14"/>
      <c r="L449" s="14"/>
      <c r="M449" s="14"/>
      <c r="N449" s="14"/>
      <c r="O449" s="14"/>
    </row>
    <row r="450" spans="5:15" ht="15.75" customHeight="1">
      <c r="E450" s="13"/>
      <c r="G450" s="13"/>
      <c r="K450" s="14"/>
      <c r="L450" s="14"/>
      <c r="M450" s="14"/>
      <c r="N450" s="14"/>
      <c r="O450" s="14"/>
    </row>
    <row r="451" spans="5:15" ht="15.75" customHeight="1">
      <c r="E451" s="13"/>
      <c r="G451" s="13"/>
      <c r="K451" s="14"/>
      <c r="L451" s="14"/>
      <c r="M451" s="14"/>
      <c r="N451" s="14"/>
      <c r="O451" s="14"/>
    </row>
    <row r="452" spans="5:15" ht="15.75" customHeight="1">
      <c r="E452" s="13"/>
      <c r="G452" s="13"/>
      <c r="K452" s="14"/>
      <c r="L452" s="14"/>
      <c r="M452" s="14"/>
      <c r="N452" s="14"/>
      <c r="O452" s="14"/>
    </row>
    <row r="453" spans="5:15" ht="15.75" customHeight="1">
      <c r="E453" s="13"/>
      <c r="G453" s="13"/>
      <c r="K453" s="14"/>
      <c r="L453" s="14"/>
      <c r="M453" s="14"/>
      <c r="N453" s="14"/>
      <c r="O453" s="14"/>
    </row>
    <row r="454" spans="5:15" ht="15.75" customHeight="1">
      <c r="E454" s="13"/>
      <c r="G454" s="13"/>
      <c r="K454" s="14"/>
      <c r="L454" s="14"/>
      <c r="M454" s="14"/>
      <c r="N454" s="14"/>
      <c r="O454" s="14"/>
    </row>
    <row r="455" spans="5:15" ht="15.75" customHeight="1">
      <c r="E455" s="13"/>
      <c r="G455" s="13"/>
      <c r="K455" s="14"/>
      <c r="L455" s="14"/>
      <c r="M455" s="14"/>
      <c r="N455" s="14"/>
      <c r="O455" s="14"/>
    </row>
    <row r="456" spans="5:15" ht="15.75" customHeight="1">
      <c r="E456" s="13"/>
      <c r="G456" s="13"/>
      <c r="K456" s="14"/>
      <c r="L456" s="14"/>
      <c r="M456" s="14"/>
      <c r="N456" s="14"/>
      <c r="O456" s="14"/>
    </row>
    <row r="457" spans="5:15" ht="15.75" customHeight="1">
      <c r="E457" s="13"/>
      <c r="G457" s="13"/>
      <c r="K457" s="14"/>
      <c r="L457" s="14"/>
      <c r="M457" s="14"/>
      <c r="N457" s="14"/>
      <c r="O457" s="14"/>
    </row>
    <row r="458" spans="5:15" ht="15.75" customHeight="1">
      <c r="E458" s="13"/>
      <c r="G458" s="13"/>
      <c r="K458" s="14"/>
      <c r="L458" s="14"/>
      <c r="M458" s="14"/>
      <c r="N458" s="14"/>
      <c r="O458" s="14"/>
    </row>
    <row r="459" spans="5:15" ht="15.75" customHeight="1">
      <c r="E459" s="13"/>
      <c r="G459" s="13"/>
      <c r="K459" s="14"/>
      <c r="L459" s="14"/>
      <c r="M459" s="14"/>
      <c r="N459" s="14"/>
      <c r="O459" s="14"/>
    </row>
    <row r="460" spans="5:15" ht="15.75" customHeight="1">
      <c r="E460" s="13"/>
      <c r="G460" s="13"/>
      <c r="K460" s="14"/>
      <c r="L460" s="14"/>
      <c r="M460" s="14"/>
      <c r="N460" s="14"/>
      <c r="O460" s="14"/>
    </row>
    <row r="461" spans="5:15" ht="15.75" customHeight="1">
      <c r="E461" s="13"/>
      <c r="G461" s="13"/>
      <c r="K461" s="14"/>
      <c r="L461" s="14"/>
      <c r="M461" s="14"/>
      <c r="N461" s="14"/>
      <c r="O461" s="14"/>
    </row>
    <row r="462" spans="5:15" ht="15.75" customHeight="1">
      <c r="E462" s="13"/>
      <c r="G462" s="13"/>
      <c r="K462" s="14"/>
      <c r="L462" s="14"/>
      <c r="M462" s="14"/>
      <c r="N462" s="14"/>
      <c r="O462" s="14"/>
    </row>
    <row r="463" spans="5:15" ht="15.75" customHeight="1">
      <c r="E463" s="13"/>
      <c r="G463" s="13"/>
      <c r="K463" s="14"/>
      <c r="L463" s="14"/>
      <c r="M463" s="14"/>
      <c r="N463" s="14"/>
      <c r="O463" s="14"/>
    </row>
    <row r="464" spans="5:15" ht="15.75" customHeight="1">
      <c r="E464" s="13"/>
      <c r="G464" s="13"/>
      <c r="K464" s="14"/>
      <c r="L464" s="14"/>
      <c r="M464" s="14"/>
      <c r="N464" s="14"/>
      <c r="O464" s="14"/>
    </row>
    <row r="465" spans="5:15" ht="15.75" customHeight="1">
      <c r="E465" s="13"/>
      <c r="G465" s="13"/>
      <c r="K465" s="14"/>
      <c r="L465" s="14"/>
      <c r="M465" s="14"/>
      <c r="N465" s="14"/>
      <c r="O465" s="14"/>
    </row>
    <row r="466" spans="5:15" ht="15.75" customHeight="1">
      <c r="E466" s="13"/>
      <c r="G466" s="13"/>
      <c r="K466" s="14"/>
      <c r="L466" s="14"/>
      <c r="M466" s="14"/>
      <c r="N466" s="14"/>
      <c r="O466" s="14"/>
    </row>
    <row r="467" spans="5:15" ht="15.75" customHeight="1">
      <c r="E467" s="13"/>
      <c r="G467" s="13"/>
      <c r="K467" s="14"/>
      <c r="L467" s="14"/>
      <c r="M467" s="14"/>
      <c r="N467" s="14"/>
      <c r="O467" s="14"/>
    </row>
    <row r="468" spans="5:15" ht="15.75" customHeight="1">
      <c r="E468" s="13"/>
      <c r="G468" s="13"/>
      <c r="K468" s="14"/>
      <c r="L468" s="14"/>
      <c r="M468" s="14"/>
      <c r="N468" s="14"/>
      <c r="O468" s="14"/>
    </row>
    <row r="469" spans="5:15" ht="15.75" customHeight="1">
      <c r="E469" s="13"/>
      <c r="G469" s="13"/>
      <c r="K469" s="14"/>
      <c r="L469" s="14"/>
      <c r="M469" s="14"/>
      <c r="N469" s="14"/>
      <c r="O469" s="14"/>
    </row>
    <row r="470" spans="5:15" ht="15.75" customHeight="1">
      <c r="E470" s="13"/>
      <c r="G470" s="13"/>
      <c r="K470" s="14"/>
      <c r="L470" s="14"/>
      <c r="M470" s="14"/>
      <c r="N470" s="14"/>
      <c r="O470" s="14"/>
    </row>
    <row r="471" spans="5:15" ht="15.75" customHeight="1">
      <c r="E471" s="13"/>
      <c r="G471" s="13"/>
      <c r="K471" s="14"/>
      <c r="L471" s="14"/>
      <c r="M471" s="14"/>
      <c r="N471" s="14"/>
      <c r="O471" s="14"/>
    </row>
    <row r="472" spans="5:15" ht="15.75" customHeight="1">
      <c r="E472" s="13"/>
      <c r="G472" s="13"/>
      <c r="K472" s="14"/>
      <c r="L472" s="14"/>
      <c r="M472" s="14"/>
      <c r="N472" s="14"/>
      <c r="O472" s="14"/>
    </row>
    <row r="473" spans="5:15" ht="15.75" customHeight="1">
      <c r="E473" s="13"/>
      <c r="G473" s="13"/>
      <c r="K473" s="14"/>
      <c r="L473" s="14"/>
      <c r="M473" s="14"/>
      <c r="N473" s="14"/>
      <c r="O473" s="14"/>
    </row>
    <row r="474" spans="5:15" ht="15.75" customHeight="1">
      <c r="E474" s="13"/>
      <c r="G474" s="13"/>
      <c r="K474" s="14"/>
      <c r="L474" s="14"/>
      <c r="M474" s="14"/>
      <c r="N474" s="14"/>
      <c r="O474" s="14"/>
    </row>
    <row r="475" spans="5:15" ht="15.75" customHeight="1">
      <c r="E475" s="13"/>
      <c r="G475" s="13"/>
      <c r="K475" s="14"/>
      <c r="L475" s="14"/>
      <c r="M475" s="14"/>
      <c r="N475" s="14"/>
      <c r="O475" s="14"/>
    </row>
    <row r="476" spans="5:15" ht="15.75" customHeight="1">
      <c r="E476" s="13"/>
      <c r="G476" s="13"/>
      <c r="K476" s="14"/>
      <c r="L476" s="14"/>
      <c r="M476" s="14"/>
      <c r="N476" s="14"/>
      <c r="O476" s="14"/>
    </row>
    <row r="477" spans="5:15" ht="15.75" customHeight="1">
      <c r="E477" s="13"/>
      <c r="G477" s="13"/>
      <c r="K477" s="14"/>
      <c r="L477" s="14"/>
      <c r="M477" s="14"/>
      <c r="N477" s="14"/>
      <c r="O477" s="14"/>
    </row>
    <row r="478" spans="5:15" ht="15.75" customHeight="1">
      <c r="E478" s="13"/>
      <c r="G478" s="13"/>
      <c r="K478" s="14"/>
      <c r="L478" s="14"/>
      <c r="M478" s="14"/>
      <c r="N478" s="14"/>
      <c r="O478" s="14"/>
    </row>
    <row r="479" spans="5:15" ht="15.75" customHeight="1">
      <c r="E479" s="13"/>
      <c r="G479" s="13"/>
      <c r="K479" s="14"/>
      <c r="L479" s="14"/>
      <c r="M479" s="14"/>
      <c r="N479" s="14"/>
      <c r="O479" s="14"/>
    </row>
    <row r="480" spans="5:15" ht="15.75" customHeight="1">
      <c r="E480" s="13"/>
      <c r="G480" s="13"/>
      <c r="K480" s="14"/>
      <c r="L480" s="14"/>
      <c r="M480" s="14"/>
      <c r="N480" s="14"/>
      <c r="O480" s="14"/>
    </row>
    <row r="481" spans="5:15" ht="15.75" customHeight="1">
      <c r="E481" s="13"/>
      <c r="G481" s="13"/>
      <c r="K481" s="14"/>
      <c r="L481" s="14"/>
      <c r="M481" s="14"/>
      <c r="N481" s="14"/>
      <c r="O481" s="14"/>
    </row>
    <row r="482" spans="5:15" ht="15.75" customHeight="1">
      <c r="E482" s="13"/>
      <c r="G482" s="13"/>
      <c r="K482" s="14"/>
      <c r="L482" s="14"/>
      <c r="M482" s="14"/>
      <c r="N482" s="14"/>
      <c r="O482" s="14"/>
    </row>
    <row r="483" spans="5:15" ht="15.75" customHeight="1">
      <c r="E483" s="13"/>
      <c r="G483" s="13"/>
      <c r="K483" s="14"/>
      <c r="L483" s="14"/>
      <c r="M483" s="14"/>
      <c r="N483" s="14"/>
      <c r="O483" s="14"/>
    </row>
    <row r="484" spans="5:15" ht="15.75" customHeight="1">
      <c r="E484" s="13"/>
      <c r="G484" s="13"/>
      <c r="K484" s="14"/>
      <c r="L484" s="14"/>
      <c r="M484" s="14"/>
      <c r="N484" s="14"/>
      <c r="O484" s="14"/>
    </row>
    <row r="485" spans="5:15" ht="15.75" customHeight="1">
      <c r="E485" s="13"/>
      <c r="G485" s="13"/>
      <c r="K485" s="14"/>
      <c r="L485" s="14"/>
      <c r="M485" s="14"/>
      <c r="N485" s="14"/>
      <c r="O485" s="14"/>
    </row>
    <row r="486" spans="5:15" ht="15.75" customHeight="1">
      <c r="E486" s="13"/>
      <c r="G486" s="13"/>
      <c r="K486" s="14"/>
      <c r="L486" s="14"/>
      <c r="M486" s="14"/>
      <c r="N486" s="14"/>
      <c r="O486" s="14"/>
    </row>
    <row r="487" spans="5:15" ht="15.75" customHeight="1">
      <c r="E487" s="13"/>
      <c r="G487" s="13"/>
      <c r="K487" s="14"/>
      <c r="L487" s="14"/>
      <c r="M487" s="14"/>
      <c r="N487" s="14"/>
      <c r="O487" s="14"/>
    </row>
    <row r="488" spans="5:15" ht="15.75" customHeight="1">
      <c r="E488" s="13"/>
      <c r="G488" s="13"/>
      <c r="K488" s="14"/>
      <c r="L488" s="14"/>
      <c r="M488" s="14"/>
      <c r="N488" s="14"/>
      <c r="O488" s="14"/>
    </row>
    <row r="489" spans="5:15" ht="15.75" customHeight="1">
      <c r="E489" s="13"/>
      <c r="G489" s="13"/>
      <c r="K489" s="14"/>
      <c r="L489" s="14"/>
      <c r="M489" s="14"/>
      <c r="N489" s="14"/>
      <c r="O489" s="14"/>
    </row>
    <row r="490" spans="5:15" ht="15.75" customHeight="1">
      <c r="E490" s="13"/>
      <c r="G490" s="13"/>
      <c r="K490" s="14"/>
      <c r="L490" s="14"/>
      <c r="M490" s="14"/>
      <c r="N490" s="14"/>
      <c r="O490" s="14"/>
    </row>
    <row r="491" spans="5:15" ht="15.75" customHeight="1">
      <c r="E491" s="13"/>
      <c r="G491" s="13"/>
      <c r="K491" s="14"/>
      <c r="L491" s="14"/>
      <c r="M491" s="14"/>
      <c r="N491" s="14"/>
      <c r="O491" s="14"/>
    </row>
    <row r="492" spans="5:15" ht="15.75" customHeight="1">
      <c r="E492" s="13"/>
      <c r="G492" s="13"/>
      <c r="K492" s="14"/>
      <c r="L492" s="14"/>
      <c r="M492" s="14"/>
      <c r="N492" s="14"/>
      <c r="O492" s="14"/>
    </row>
    <row r="493" spans="5:15" ht="15.75" customHeight="1">
      <c r="E493" s="13"/>
      <c r="G493" s="13"/>
      <c r="K493" s="14"/>
      <c r="L493" s="14"/>
      <c r="M493" s="14"/>
      <c r="N493" s="14"/>
      <c r="O493" s="14"/>
    </row>
    <row r="494" spans="5:15" ht="15.75" customHeight="1">
      <c r="E494" s="13"/>
      <c r="G494" s="13"/>
      <c r="K494" s="14"/>
      <c r="L494" s="14"/>
      <c r="M494" s="14"/>
      <c r="N494" s="14"/>
      <c r="O494" s="14"/>
    </row>
    <row r="495" spans="5:15" ht="15.75" customHeight="1">
      <c r="E495" s="13"/>
      <c r="G495" s="13"/>
      <c r="K495" s="14"/>
      <c r="L495" s="14"/>
      <c r="M495" s="14"/>
      <c r="N495" s="14"/>
      <c r="O495" s="14"/>
    </row>
    <row r="496" spans="5:15" ht="15.75" customHeight="1">
      <c r="E496" s="13"/>
      <c r="G496" s="13"/>
      <c r="K496" s="14"/>
      <c r="L496" s="14"/>
      <c r="M496" s="14"/>
      <c r="N496" s="14"/>
      <c r="O496" s="14"/>
    </row>
    <row r="497" spans="5:15" ht="15.75" customHeight="1">
      <c r="E497" s="13"/>
      <c r="G497" s="13"/>
      <c r="K497" s="14"/>
      <c r="L497" s="14"/>
      <c r="M497" s="14"/>
      <c r="N497" s="14"/>
      <c r="O497" s="14"/>
    </row>
    <row r="498" spans="5:15" ht="15.75" customHeight="1">
      <c r="E498" s="13"/>
      <c r="G498" s="13"/>
      <c r="K498" s="14"/>
      <c r="L498" s="14"/>
      <c r="M498" s="14"/>
      <c r="N498" s="14"/>
      <c r="O498" s="14"/>
    </row>
    <row r="499" spans="5:15" ht="15.75" customHeight="1">
      <c r="E499" s="13"/>
      <c r="G499" s="13"/>
      <c r="K499" s="14"/>
      <c r="L499" s="14"/>
      <c r="M499" s="14"/>
      <c r="N499" s="14"/>
      <c r="O499" s="14"/>
    </row>
    <row r="500" spans="5:15" ht="15.75" customHeight="1">
      <c r="E500" s="13"/>
      <c r="G500" s="13"/>
      <c r="K500" s="14"/>
      <c r="L500" s="14"/>
      <c r="M500" s="14"/>
      <c r="N500" s="14"/>
      <c r="O500" s="14"/>
    </row>
    <row r="501" spans="5:15" ht="15.75" customHeight="1">
      <c r="E501" s="13"/>
      <c r="G501" s="13"/>
      <c r="K501" s="14"/>
      <c r="L501" s="14"/>
      <c r="M501" s="14"/>
      <c r="N501" s="14"/>
      <c r="O501" s="14"/>
    </row>
    <row r="502" spans="5:15" ht="15.75" customHeight="1">
      <c r="E502" s="13"/>
      <c r="G502" s="13"/>
      <c r="K502" s="14"/>
      <c r="L502" s="14"/>
      <c r="M502" s="14"/>
      <c r="N502" s="14"/>
      <c r="O502" s="14"/>
    </row>
    <row r="503" spans="5:15" ht="15.75" customHeight="1">
      <c r="E503" s="13"/>
      <c r="G503" s="13"/>
      <c r="K503" s="14"/>
      <c r="L503" s="14"/>
      <c r="M503" s="14"/>
      <c r="N503" s="14"/>
      <c r="O503" s="14"/>
    </row>
    <row r="504" spans="5:15" ht="15.75" customHeight="1">
      <c r="E504" s="13"/>
      <c r="G504" s="13"/>
      <c r="K504" s="14"/>
      <c r="L504" s="14"/>
      <c r="M504" s="14"/>
      <c r="N504" s="14"/>
      <c r="O504" s="14"/>
    </row>
    <row r="505" spans="5:15" ht="15.75" customHeight="1">
      <c r="E505" s="13"/>
      <c r="G505" s="13"/>
      <c r="K505" s="14"/>
      <c r="L505" s="14"/>
      <c r="M505" s="14"/>
      <c r="N505" s="14"/>
      <c r="O505" s="14"/>
    </row>
    <row r="506" spans="5:15" ht="15.75" customHeight="1">
      <c r="E506" s="13"/>
      <c r="G506" s="13"/>
      <c r="K506" s="14"/>
      <c r="L506" s="14"/>
      <c r="M506" s="14"/>
      <c r="N506" s="14"/>
      <c r="O506" s="14"/>
    </row>
  </sheetData>
  <sortState ref="A2:O506">
    <sortCondition ref="B2:B506"/>
    <sortCondition descending="1" ref="G2:G506"/>
  </sortState>
  <pageMargins left="0.2" right="0.21" top="0.17" bottom="0.16" header="0" footer="0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2018-09-05T06:38:10Z</cp:lastPrinted>
  <dcterms:created xsi:type="dcterms:W3CDTF">2018-09-03T13:01:48Z</dcterms:created>
  <dcterms:modified xsi:type="dcterms:W3CDTF">2018-09-05T10:15:08Z</dcterms:modified>
</cp:coreProperties>
</file>